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2023" sheetId="1" r:id="rId1"/>
    <sheet name="2024" sheetId="2" r:id="rId2"/>
    <sheet name="Scuola" sheetId="3" state="hidden" r:id="rId3"/>
    <sheet name="Minori" sheetId="4" state="hidden" r:id="rId4"/>
    <sheet name="Anziani" sheetId="5" state="hidden" r:id="rId5"/>
    <sheet name="Famiglia" sheetId="6" state="hidden" r:id="rId6"/>
  </sheets>
  <definedNames/>
  <calcPr fullCalcOnLoad="1"/>
</workbook>
</file>

<file path=xl/sharedStrings.xml><?xml version="1.0" encoding="utf-8"?>
<sst xmlns="http://schemas.openxmlformats.org/spreadsheetml/2006/main" count="714" uniqueCount="205">
  <si>
    <t>AREA MINORI</t>
  </si>
  <si>
    <t>AREA ANZIANI</t>
  </si>
  <si>
    <t>SERVIZIO:</t>
  </si>
  <si>
    <t>Tariffa a pasto</t>
  </si>
  <si>
    <t>Non sono previsti rimborsi in caso di assenze</t>
  </si>
  <si>
    <t>Anno 2009</t>
  </si>
  <si>
    <t>RIMBORSI</t>
  </si>
  <si>
    <t>RIDUZIONI</t>
  </si>
  <si>
    <t>Secondo figlio</t>
  </si>
  <si>
    <t>Terzo figlio</t>
  </si>
  <si>
    <t>Tariffa</t>
  </si>
  <si>
    <t>gratuito</t>
  </si>
  <si>
    <t>ISEE Inferiore o uguale a:</t>
  </si>
  <si>
    <t>Retta minima</t>
  </si>
  <si>
    <t>ISEE Uguale a:</t>
  </si>
  <si>
    <t>Retta massima</t>
  </si>
  <si>
    <t>ISEE Superiore a</t>
  </si>
  <si>
    <t>Nell'intervallo tra ISEE inferiore e ISEE superiore in modo direttamente proporzionale all'ISEE</t>
  </si>
  <si>
    <t>La tariffa viene così determinata</t>
  </si>
  <si>
    <t>Arrotondamento all'Euro</t>
  </si>
  <si>
    <t xml:space="preserve">Per ISEE inferiore a 4.500 su relazione motivata dell'assistente sociale che attesta l'assenza di rete parentale e le condizioni economiche irreversibili è possibile derogare alla tariffa minima proponendo una quota a carico dell'utente più bassa. </t>
  </si>
  <si>
    <t>Nel caso di convivenze con altri familiari o persone la detrazione per l'affitto viene conteggiata a metà</t>
  </si>
  <si>
    <t>Accompagnamento: maggiorazione oraria di €.1,00</t>
  </si>
  <si>
    <t>AREA FAMIGLIE/COMUNITA'</t>
  </si>
  <si>
    <t>Tipologia</t>
  </si>
  <si>
    <t>ISEE</t>
  </si>
  <si>
    <t>Minimo</t>
  </si>
  <si>
    <t>MAX</t>
  </si>
  <si>
    <t>0-100% del fabbisogno calcolato</t>
  </si>
  <si>
    <t>Non è ammesso contributo straordinario per specifiche esigenze allo stesso nucleo per due anni consecutivi, se non per comprovati motivi sostenuti nella relazione tecnica</t>
  </si>
  <si>
    <t>CRITERI</t>
  </si>
  <si>
    <t>Massimo</t>
  </si>
  <si>
    <t>Erogabile</t>
  </si>
  <si>
    <t>d. Anticipi contributi certi</t>
  </si>
  <si>
    <t>b. Temporaneo</t>
  </si>
  <si>
    <t>a. Continuativo</t>
  </si>
  <si>
    <t>c. Straordinario per esigenze specifiche</t>
  </si>
  <si>
    <t>parametri di Riferimento per la funzione Guida</t>
  </si>
  <si>
    <t>e. Contributi tramite istituzione di Fondi:</t>
  </si>
  <si>
    <t>REQUISITI</t>
  </si>
  <si>
    <t>cittadini residenti in possesso della certificazione L.104/92 art.3 comma3</t>
  </si>
  <si>
    <t>avere un progetto approvato ai sensi della L.162/98 dall'Ulss 22</t>
  </si>
  <si>
    <t>una commissione determina l'importo finanziabile</t>
  </si>
  <si>
    <t>documentata rendicontazione delle spese sostenute per la vita indipendente</t>
  </si>
  <si>
    <t>una commissione approva i progetti finanziabili</t>
  </si>
  <si>
    <t>CRITERI DI ACCESO AL SERVIZIO</t>
  </si>
  <si>
    <t>Retta complessiva massima</t>
  </si>
  <si>
    <t>Costo</t>
  </si>
  <si>
    <t>Costo Mensile</t>
  </si>
  <si>
    <t xml:space="preserve">Costo </t>
  </si>
  <si>
    <t>pasto</t>
  </si>
  <si>
    <t>consegna</t>
  </si>
  <si>
    <t>ora</t>
  </si>
  <si>
    <t>media ore</t>
  </si>
  <si>
    <t>Costo a bambino</t>
  </si>
  <si>
    <t>Costo bimbo</t>
  </si>
  <si>
    <t xml:space="preserve">Viene considerato esclusivamente l'ISEE estratto in corso di validità riferito all'utente e al coniuge/convivente più eventuali figli minori a carico  </t>
  </si>
  <si>
    <t>Nel caso in cui non verrà consegnato l'ISEE sarà applicata la retta complessiva massima</t>
  </si>
  <si>
    <t>€.10.000,00</t>
  </si>
  <si>
    <t>€.4.000,00</t>
  </si>
  <si>
    <t>€.13.000,00</t>
  </si>
  <si>
    <t>€.2.000,00</t>
  </si>
  <si>
    <t>€.8.000,00</t>
  </si>
  <si>
    <t>€.3.000,00</t>
  </si>
  <si>
    <t>Relazione motivata assistente sociale</t>
  </si>
  <si>
    <t>Esonero previsto in casi particolari con relazione motivata dell'assistente sociale in presenza di Progetto Individualizzato ai sensi dell'art.7 Regolamento Sistema Integrato Interventi Servizi Sociali</t>
  </si>
  <si>
    <t>Tale quota non verrà restituita in nessun caso</t>
  </si>
  <si>
    <t>Nido Mattina riduzione rispetto retta intera</t>
  </si>
  <si>
    <t>Prolungamento dell'orario maggiorazione retta intera</t>
  </si>
  <si>
    <t>SERVIZI SCOLASTICI</t>
  </si>
  <si>
    <t>Per situazione socio-economica disagiata</t>
  </si>
  <si>
    <t>per portatori di handicap con certificazione 104/92</t>
  </si>
  <si>
    <t>Sopra i 7000</t>
  </si>
  <si>
    <t>Per tipologia utente:</t>
  </si>
  <si>
    <t>a pasto</t>
  </si>
  <si>
    <t>DA ISEE 0 a ISEE 3000</t>
  </si>
  <si>
    <t>Da ISEE 3000 a ISEE 7000</t>
  </si>
  <si>
    <t>Si applicano le riduzioni per tipologia utente</t>
  </si>
  <si>
    <t xml:space="preserve">L’assistente sociale in presenza di un Progetto Individualizzato (art.7 Regolamento del Sistema Integrato di Interventi e Servizi Sociali) attivato con il nucleo familiare, ha la possibilità di effettuare una deroga sulle quote stabilite applicando una retta inferiore o uguale a zero; </t>
  </si>
  <si>
    <t>quota annuale dal quarto figlio in poi iscritto al servizio</t>
  </si>
  <si>
    <t>quota annuale per iscritto appartenente al nucleo</t>
  </si>
  <si>
    <t>Stabilire che l’abbonamento è annuale ed è fissa anche per chi usufruisce del servizio di solo andata o solo ritorno</t>
  </si>
  <si>
    <t>Che la sola deroga ammessa al frazionamento è per le immigrazioni o emigrazioni della residenza anagrafica che si verifica nel corso dell’anno scolastico e cioè dal primo giorno di scuola all’ultimo giorno di scuola; in tal caso verrà ridotta la retta spettante di 1/10 per mese non usufruito, tale richiesta va richiesta all’ufficio scuola allegando la dichiarazione del giorno di cambiamento della residenza;</t>
  </si>
  <si>
    <t>Non è ammessa nessuna richiesta di rimborso  della tariffa del servizio di trasporto per assenze  di qualsiasi motivo salvo l’emigrazione dal comune di Pescantina o per errori materiali di pagamento oltre il dovuto;</t>
  </si>
  <si>
    <t xml:space="preserve">CONDIZIONI GENERALI </t>
  </si>
  <si>
    <t>L’assistente sociale in presenza di un Progetto Individualizzato (art.7 Regolamento del Sistema Integrato di Interventi e Servizi Sociali) attivato con il nucleo familiare, ha la possibilità di effettuare una deroga sulle quote stabilite applicando una retta inferiore o uguale a zero; non saranno accolte le domande di riduzione (per situazione soci-economica disagiata) della retta per il servizio di trasporto qualora uno dei genitori possa provvedere in modo autonomo all’accompagnamento e/o quando l’abitazione si trovi nelle vicinanze della scuola frequentata dal minore;</t>
  </si>
  <si>
    <t>quota annuale per portatori di handicap con certificazione 104/92</t>
  </si>
  <si>
    <t>Per limitare gli atti di “bullismo” o comportamenti non conformi all’etica civile durante il servizio di trasporto gli utenti con la seconda lettera scritta di contestazione dell’atto incivile compiuto o di “bullismo” potranno essere sospesi dal servizio e la retta già pagata non sarà rimborsata in quanto incamerata a titolo di parziale copertura del danno commesso o a titolo di penalità per l’atto compiuto;</t>
  </si>
  <si>
    <t>quota annuale per famiglie con due figli frequentanti il servizio</t>
  </si>
  <si>
    <t>quota annuale per famiglie con tre figli frequentanti il servizio</t>
  </si>
  <si>
    <t>quota mensile</t>
  </si>
  <si>
    <t>Quota mensile per portatori di handicap con certificazione 104/92</t>
  </si>
  <si>
    <t>Che l’abbonamento al trasporto non è frazionabile in base all’utilizzo, cioe’ una volta richiesto il servizio e attivato deve essere pagato  per l’intero annuo in due rate;</t>
  </si>
  <si>
    <t>Quota Iscrizione annuale per iscritto pagabile in unica soluzione</t>
  </si>
  <si>
    <t>quota annuale per famiglie con un figlio utente del servizio</t>
  </si>
  <si>
    <t>Mensilità da pagare in un anno scolastico</t>
  </si>
  <si>
    <t>1° Figlio</t>
  </si>
  <si>
    <t>2° Figlio</t>
  </si>
  <si>
    <t xml:space="preserve">3° Figlio </t>
  </si>
  <si>
    <t xml:space="preserve">SERVIZIO: </t>
  </si>
  <si>
    <t>Quota iscrizione al servizio per figlio:</t>
  </si>
  <si>
    <t>si eroga il contributo a consuntivo ed integrazione del finanziamento regionale</t>
  </si>
  <si>
    <t>a pasto applicata per ciascun figlio</t>
  </si>
  <si>
    <t>Quota per assenze uguali o superiori ai 30 gg consecutivi compresi sabato e domenica (escluse concomitanze con festività del calendario scolastico)</t>
  </si>
  <si>
    <t>Quota per assenze uguali o superiori ai 15 gg consecutivi compresi sabato e domenica (escluse concomitanze con festività del calendario scolastico)</t>
  </si>
  <si>
    <t>Quota per assenze uguali o superiori ai 7 gg consecutivi compresi sabato e domenica (escluse concomitanze con festività del calendario scolastico)</t>
  </si>
  <si>
    <t>Per situazione socio-economica disagiate</t>
  </si>
  <si>
    <t>1) FONDO SAVI PER LA VITA INDIPENDENTE 162/98</t>
  </si>
  <si>
    <t xml:space="preserve">Si accede al servizio tramite acquisto di abbonamento prepagato </t>
  </si>
  <si>
    <t>Quota mensile intera per nuclei con un figlio che frequenta la scuola dell'infanzia</t>
  </si>
  <si>
    <t>Per tipologia:</t>
  </si>
  <si>
    <t>a figlio</t>
  </si>
  <si>
    <t>RIDUZIONI applicabili solo per il figlio con il requisito:</t>
  </si>
  <si>
    <t>Quota a pasto per famiglie di alunni Non residenti</t>
  </si>
  <si>
    <t>Quota mensile per famiglie di alunni Non residenti</t>
  </si>
  <si>
    <t>QUOTA a pasto per famiglie con un figlio che fruisce del servizio mensa  della scuola primaria e secondaria di primo grado</t>
  </si>
  <si>
    <t>Privati e soggetti non appartenenti alle categorie di cui sopra.</t>
  </si>
  <si>
    <t xml:space="preserve">Residente </t>
  </si>
  <si>
    <t>Non Residente</t>
  </si>
  <si>
    <t>RIDUZIONI APPLICATE:</t>
  </si>
  <si>
    <t>Quota a pasto applicabile per le famiglie con due figli che fruiscono entambi del servizio mensa nelle scuole primarie  del comune di Pescantina</t>
  </si>
  <si>
    <t>Quota a pasto applicabile per le famiglie con tre figli che fruiscono tutti del servizio mensa nelle scuole primarie  del comune di Pescantina</t>
  </si>
  <si>
    <t>Non si applicano più le riduzioni a fratelli iscritti a ordine di grado scolastico diverso.</t>
  </si>
  <si>
    <t>Non si applicano più le riduzioni a fratelli iscritti a ordini di grado scolastico diverso.</t>
  </si>
  <si>
    <t>Le famiglie con quattro o più figli tutti iscritti alla scuola dell'infanzia  vengono esonerati dal pagamento della quota relativa al quarto figlio.</t>
  </si>
  <si>
    <t>Trasporto anno scolastico 2015/2016</t>
  </si>
  <si>
    <t>Quota di Iscrizione 1 rata da pagarsi entro 30/09/2015</t>
  </si>
  <si>
    <t>Quota di Iscrizione 2 rata da pagarsi entro il 31/01/2016</t>
  </si>
  <si>
    <t>Quota mensile per nuclei con due o più figli che frequentano tutti   la scuola dell'infanzia nel comune di Pescantina</t>
  </si>
  <si>
    <t>Quota di Iscrizione  da versare all'affidatario  del servizio</t>
  </si>
  <si>
    <t xml:space="preserve">Mensa anno scolastico 2015/2016 </t>
  </si>
  <si>
    <t>Per limitare gli atti di “bullismo” o comportamenti non conformi all’etica civile durante il servizio di trasporto gli utenti con la seconda lettera scritta di contestazione dell’atto incivile compiuto o di “bullismo” potranno essere sospesi dal servizio e la retta già pagata non sarà rimborsata in quanto incamerata a titolo di parziale copertura del danno commesso o a titolo di penalità per l’atto compiuto</t>
  </si>
  <si>
    <t>Quota di Iscrizione periodo - febbraio - maggio 2016</t>
  </si>
  <si>
    <t>Quota di Iscrizione periodo - ottobre 2016 - gennaio 2017</t>
  </si>
  <si>
    <t>Possono partecipare all'attività Non Solo Nido bimbi di età compresa da 0-3 anni e fratelli fino a sei anni frequentanti la scuola d'infanzia e all'attività Non Solo Materna bambini 3-6 anni</t>
  </si>
  <si>
    <t>Assenza di rete parentale in grado di sostenere il nucleo</t>
  </si>
  <si>
    <t>OCCASIONALI</t>
  </si>
  <si>
    <t>A utilizzo</t>
  </si>
  <si>
    <t>SENZA          impianto di riscaldamento</t>
  </si>
  <si>
    <t>CON          impianto di riscaldamento</t>
  </si>
  <si>
    <t>tariffa oraria</t>
  </si>
  <si>
    <t>cauzione</t>
  </si>
  <si>
    <t>Associazioni, Enti e Gruppi Pubblici con sede nel territorio senza scopo di lucro</t>
  </si>
  <si>
    <t>xx</t>
  </si>
  <si>
    <t>Associazioni, Enti e Gruppi Pubblici con sede fuori del territorio senza scopo di lucro</t>
  </si>
  <si>
    <t>GRATUITA', ESENZIONI E RIDUZIONI A NORMA DEI VIGENTI REGOLAMENTI.</t>
  </si>
  <si>
    <t>ISEE Minimo</t>
  </si>
  <si>
    <t>Retta Minima</t>
  </si>
  <si>
    <t>ISEE Massima</t>
  </si>
  <si>
    <t>Retta Massima</t>
  </si>
  <si>
    <t>Retta non Residenti</t>
  </si>
  <si>
    <t>Da ISEE MIN A ISEE MAX secondo al funzione allegata</t>
  </si>
  <si>
    <t>VARIAZIONI NELLE RETTE</t>
  </si>
  <si>
    <t>Fratelli</t>
  </si>
  <si>
    <t>Quota di Iscrizione periodo - febbraio - maggio 2015</t>
  </si>
  <si>
    <t>Quota di Iscrizione periodo - ottobre 2015 - gennaio 2016</t>
  </si>
  <si>
    <t>Possono partecipare all'attività bimbi di età compresa da 0-3 anni e fratelli fino a sei anni frequentanti la scuola d'infanzia</t>
  </si>
  <si>
    <t>Non Solo Nido anno 2015/2016</t>
  </si>
  <si>
    <t>Scuola dell'Infanzia Statale  anno scolastico 2016/2017 (tariffa confermata)</t>
  </si>
  <si>
    <t>Trasporto anno scolastico 2016/2017 (tariffa confermata)</t>
  </si>
  <si>
    <t>Pasti a Domicilio anno 2015</t>
  </si>
  <si>
    <t>Telesoccorso  anno 2015</t>
  </si>
  <si>
    <t>Assistenza Domiciliare anno 2015</t>
  </si>
  <si>
    <t>Assenza di soggetti tenuti agli alimenti in grado di sostenere il nucleo</t>
  </si>
  <si>
    <t>INTERVENTI DI SOSTEGNO ECONOMICO art.9 regolamento comunele del Sistema Integrato dei Servizi Sociali anno 2015</t>
  </si>
  <si>
    <t xml:space="preserve">Scuola dell'Infanzia Statale  anno scolastico 2015/2016 </t>
  </si>
  <si>
    <t>Mensa anno scolastico 2016/2017 (tariffa confermata)</t>
  </si>
  <si>
    <t>Asilo Nido Comunale anno 2015</t>
  </si>
  <si>
    <t>Retta Residenti</t>
  </si>
  <si>
    <t>Pasti a Domicilio  anno 2016 (tariffa confermata)</t>
  </si>
  <si>
    <t>Telesoccorso anno 2016  (tariffa confermata)</t>
  </si>
  <si>
    <t>Assistenza Domiciliare ann0 2016 (tariffa confermata)</t>
  </si>
  <si>
    <t xml:space="preserve">INTERVENTI DI SOSTEGNO ECONOMICO art.9 regolamento comunele del Sistema Integrato dei Servizi Sociali (confermati i criteri dello scorso anno)  </t>
  </si>
  <si>
    <t>Asili Nido Comunale fino al 30.06.2016 (tariffa modificata)</t>
  </si>
  <si>
    <t>Non Solo Nido e Non Solo Materna 2016/2017 (tariffa confermata)</t>
  </si>
  <si>
    <t>CONTINUATIVO (almeno 3 utilizzi) - per Rosa Pesco (almeno 1 settimanale o 1 mensile)</t>
  </si>
  <si>
    <t>XX</t>
  </si>
  <si>
    <t>CONTINUATIVO (almeno 3 utilizzi) - per Rosa Pesco (almeno 1 settimanale o mensile)</t>
  </si>
  <si>
    <t xml:space="preserve">tariffa oraria € 3,90 </t>
  </si>
  <si>
    <t>€ 19,50 (per ass.ni residenti) o € 32,50 (per ass.ni non residenti)</t>
  </si>
  <si>
    <t>€ 9,10 (per ass.ni residenti)o € 22,10 (per ass.ni non residenti)</t>
  </si>
  <si>
    <t>€ 32,50 (per ass.ni residenti) o € 45,50(per ass.ni non residenti)</t>
  </si>
  <si>
    <t>€ 13,00 (per ass.ni residenti) o € 26,00 (per ass.ni non residenti)</t>
  </si>
  <si>
    <t>€ 26,00 (per ass.ni residenti) o € 39,00 (per ass.ni non residenti)</t>
  </si>
  <si>
    <t>€ 6,5 (per ass.ni residenti) o € 19,50 (per ass.ni non residenti)</t>
  </si>
  <si>
    <t>€ 13,00(per ass.ni residenti) o € 26,00 (per ass.ni non residenti)</t>
  </si>
  <si>
    <t>TARIFFE ANNO 2023</t>
  </si>
  <si>
    <t>SALA BOCCIOFILA 2023</t>
  </si>
  <si>
    <t>SALA CONSILIARE 2023</t>
  </si>
  <si>
    <t>SPAZI SCOLASTICI IN ORARI EXTRA 2023</t>
  </si>
  <si>
    <t>PALESTRE COMUNALI 2023</t>
  </si>
  <si>
    <t>STRUTTURA
 ROSA PESCO
2023</t>
  </si>
  <si>
    <t>CON impianto di riscaldamento</t>
  </si>
  <si>
    <t>SENZA impianto di riscaldamento</t>
  </si>
  <si>
    <r>
      <t xml:space="preserve">ASD, Associazioni, Enti o Gruppi aventi il 70% degli iscritti minorenni e/o </t>
    </r>
    <r>
      <rPr>
        <b/>
        <sz val="8"/>
        <color indexed="10"/>
        <rFont val="Arial"/>
        <family val="2"/>
      </rPr>
      <t>ANZIANI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residenti (per iscritti si intende: alla ASD, Associazioni, Enti, Gruppi o ai corsi/attività)</t>
    </r>
  </si>
  <si>
    <t>INIZIATIVE COMPORTANTI RICAVI DA PARTE DEI SOGGETTI FISICI O GIURIDICI RICHIEDENTIA  ANNO 2023</t>
  </si>
  <si>
    <t>INIZIATIVE CHE NON COMPORTANO RICAVI DA PARTE DEI SOGGETTI FISICI O GIURIDICI RICHIEDENTIA  ANNO 2023</t>
  </si>
  <si>
    <t>INIZIATIVE CHE NON COMPORTANO RICAVI DA PARTE DEI SOGGETTI FISICI O GIURIDICI RICHIEDENTIA  ANNO 2024</t>
  </si>
  <si>
    <t>SALA BOCCIOFILA 2024</t>
  </si>
  <si>
    <t>SPAZI SCOLASTICI IN ORARI EXTRA 2024</t>
  </si>
  <si>
    <t>PALESTRE COMUNALI 2024</t>
  </si>
  <si>
    <t>STRUTTURA
 ROSA PESCO
2024</t>
  </si>
  <si>
    <t>INIZIATIVE COMPORTANTI RICAVI DA PARTE DEI SOGGETTI FISICI O GIURIDICI RICHIEDENTIA  ANNO 2024</t>
  </si>
  <si>
    <t>TARIFFE ANNO 2024</t>
  </si>
  <si>
    <t>SALA CONSILIARE 2024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</si>
</sst>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€&quot;\ #,##0.00"/>
    <numFmt numFmtId="175" formatCode="&quot;€&quot;\ #,##0.00;[Red]&quot;€&quot;\ #,##0.00"/>
    <numFmt numFmtId="176" formatCode="#,##0.00;[Red]#,##0.00"/>
    <numFmt numFmtId="177" formatCode="[$€-2]\ #,##0.00;[Red]\-[$€-2]\ #,##0.00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" applyNumberFormat="0" applyAlignment="0" applyProtection="0"/>
    <xf numFmtId="0" fontId="32" fillId="0" borderId="2" applyNumberFormat="0" applyFill="0" applyAlignment="0" applyProtection="0"/>
    <xf numFmtId="0" fontId="33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169" fontId="0" fillId="0" borderId="0" applyFont="0" applyFill="0" applyBorder="0" applyAlignment="0" applyProtection="0"/>
    <xf numFmtId="0" fontId="34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27" borderId="4" applyNumberFormat="0" applyFont="0" applyAlignment="0" applyProtection="0"/>
    <xf numFmtId="0" fontId="36" fillId="18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9" fontId="2" fillId="0" borderId="0" xfId="44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9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169" fontId="2" fillId="0" borderId="0" xfId="44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169" fontId="3" fillId="0" borderId="10" xfId="44" applyFont="1" applyBorder="1" applyAlignment="1">
      <alignment/>
    </xf>
    <xf numFmtId="9" fontId="2" fillId="0" borderId="10" xfId="0" applyNumberFormat="1" applyFont="1" applyBorder="1" applyAlignment="1">
      <alignment/>
    </xf>
    <xf numFmtId="169" fontId="3" fillId="0" borderId="0" xfId="44" applyFont="1" applyBorder="1" applyAlignment="1">
      <alignment/>
    </xf>
    <xf numFmtId="169" fontId="2" fillId="0" borderId="14" xfId="44" applyFont="1" applyFill="1" applyBorder="1" applyAlignment="1">
      <alignment/>
    </xf>
    <xf numFmtId="0" fontId="2" fillId="0" borderId="12" xfId="0" applyFont="1" applyFill="1" applyBorder="1" applyAlignment="1">
      <alignment/>
    </xf>
    <xf numFmtId="169" fontId="2" fillId="0" borderId="0" xfId="44" applyFont="1" applyFill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11" xfId="0" applyNumberFormat="1" applyFont="1" applyFill="1" applyBorder="1" applyAlignment="1">
      <alignment/>
    </xf>
    <xf numFmtId="169" fontId="2" fillId="0" borderId="11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2" fillId="0" borderId="18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169" fontId="2" fillId="0" borderId="0" xfId="44" applyFont="1" applyFill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2" fillId="0" borderId="1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9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169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69" fontId="2" fillId="0" borderId="11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9" fontId="2" fillId="0" borderId="0" xfId="0" applyNumberFormat="1" applyFont="1" applyFill="1" applyBorder="1" applyAlignment="1">
      <alignment horizontal="center" wrapText="1"/>
    </xf>
    <xf numFmtId="9" fontId="2" fillId="0" borderId="11" xfId="0" applyNumberFormat="1" applyFont="1" applyFill="1" applyBorder="1" applyAlignment="1">
      <alignment horizontal="center" wrapText="1"/>
    </xf>
    <xf numFmtId="0" fontId="2" fillId="0" borderId="0" xfId="44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9" fontId="2" fillId="0" borderId="0" xfId="44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9" fontId="2" fillId="0" borderId="14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169" fontId="2" fillId="0" borderId="19" xfId="44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wrapText="1"/>
    </xf>
    <xf numFmtId="169" fontId="2" fillId="0" borderId="16" xfId="44" applyFont="1" applyFill="1" applyBorder="1" applyAlignment="1">
      <alignment/>
    </xf>
    <xf numFmtId="169" fontId="2" fillId="0" borderId="10" xfId="44" applyFont="1" applyFill="1" applyBorder="1" applyAlignment="1">
      <alignment/>
    </xf>
    <xf numFmtId="169" fontId="2" fillId="0" borderId="0" xfId="44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3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3" fontId="2" fillId="0" borderId="0" xfId="44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9" fontId="2" fillId="0" borderId="0" xfId="0" applyNumberFormat="1" applyFont="1" applyBorder="1" applyAlignment="1">
      <alignment/>
    </xf>
    <xf numFmtId="169" fontId="2" fillId="0" borderId="17" xfId="44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167" fontId="2" fillId="0" borderId="0" xfId="44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2" fillId="30" borderId="20" xfId="0" applyFont="1" applyFill="1" applyBorder="1" applyAlignment="1">
      <alignment horizontal="justify" vertical="center" wrapText="1"/>
    </xf>
    <xf numFmtId="0" fontId="13" fillId="30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0" fontId="1" fillId="0" borderId="20" xfId="0" applyFont="1" applyBorder="1" applyAlignment="1">
      <alignment/>
    </xf>
    <xf numFmtId="0" fontId="13" fillId="0" borderId="20" xfId="0" applyFont="1" applyBorder="1" applyAlignment="1">
      <alignment horizontal="justify" vertical="center" wrapText="1"/>
    </xf>
    <xf numFmtId="167" fontId="13" fillId="0" borderId="20" xfId="0" applyNumberFormat="1" applyFont="1" applyBorder="1" applyAlignment="1">
      <alignment horizontal="right" vertical="center" wrapText="1"/>
    </xf>
    <xf numFmtId="167" fontId="13" fillId="0" borderId="2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3" fillId="31" borderId="20" xfId="0" applyFont="1" applyFill="1" applyBorder="1" applyAlignment="1">
      <alignment horizontal="justify" vertical="center" wrapText="1"/>
    </xf>
    <xf numFmtId="167" fontId="13" fillId="31" borderId="20" xfId="0" applyNumberFormat="1" applyFont="1" applyFill="1" applyBorder="1" applyAlignment="1">
      <alignment horizontal="right" vertical="center" wrapText="1"/>
    </xf>
    <xf numFmtId="167" fontId="13" fillId="31" borderId="20" xfId="0" applyNumberFormat="1" applyFont="1" applyFill="1" applyBorder="1" applyAlignment="1">
      <alignment horizontal="center" vertical="center" wrapText="1"/>
    </xf>
    <xf numFmtId="167" fontId="13" fillId="31" borderId="13" xfId="0" applyNumberFormat="1" applyFont="1" applyFill="1" applyBorder="1" applyAlignment="1">
      <alignment horizontal="center" vertical="center" wrapText="1"/>
    </xf>
    <xf numFmtId="167" fontId="13" fillId="31" borderId="21" xfId="0" applyNumberFormat="1" applyFont="1" applyFill="1" applyBorder="1" applyAlignment="1">
      <alignment horizontal="center" vertical="center" wrapText="1"/>
    </xf>
    <xf numFmtId="167" fontId="13" fillId="0" borderId="20" xfId="0" applyNumberFormat="1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177" fontId="1" fillId="0" borderId="20" xfId="0" applyNumberFormat="1" applyFont="1" applyBorder="1" applyAlignment="1">
      <alignment horizontal="center"/>
    </xf>
    <xf numFmtId="0" fontId="13" fillId="33" borderId="20" xfId="0" applyFont="1" applyFill="1" applyBorder="1" applyAlignment="1">
      <alignment vertical="center" wrapText="1"/>
    </xf>
    <xf numFmtId="0" fontId="12" fillId="34" borderId="20" xfId="0" applyFont="1" applyFill="1" applyBorder="1" applyAlignment="1">
      <alignment horizontal="center" wrapText="1"/>
    </xf>
    <xf numFmtId="0" fontId="12" fillId="34" borderId="13" xfId="0" applyFont="1" applyFill="1" applyBorder="1" applyAlignment="1">
      <alignment horizontal="center" wrapText="1"/>
    </xf>
    <xf numFmtId="0" fontId="12" fillId="34" borderId="21" xfId="0" applyFont="1" applyFill="1" applyBorder="1" applyAlignment="1">
      <alignment horizontal="center" wrapText="1"/>
    </xf>
    <xf numFmtId="0" fontId="13" fillId="3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1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87439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12</xdr:row>
      <xdr:rowOff>0</xdr:rowOff>
    </xdr:from>
    <xdr:to>
      <xdr:col>7</xdr:col>
      <xdr:colOff>142875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703897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K28"/>
    </sheetView>
  </sheetViews>
  <sheetFormatPr defaultColWidth="9.140625" defaultRowHeight="12.75"/>
  <cols>
    <col min="1" max="1" width="52.57421875" style="93" customWidth="1"/>
    <col min="2" max="2" width="10.8515625" style="93" customWidth="1"/>
    <col min="3" max="3" width="10.421875" style="93" customWidth="1"/>
    <col min="4" max="4" width="11.8515625" style="93" customWidth="1"/>
    <col min="5" max="5" width="11.28125" style="93" customWidth="1"/>
    <col min="6" max="6" width="14.57421875" style="93" customWidth="1"/>
    <col min="7" max="7" width="15.7109375" style="93" customWidth="1"/>
    <col min="8" max="8" width="14.421875" style="93" customWidth="1"/>
    <col min="9" max="9" width="15.28125" style="93" customWidth="1"/>
    <col min="10" max="10" width="16.7109375" style="93" customWidth="1"/>
    <col min="11" max="11" width="16.8515625" style="93" customWidth="1"/>
    <col min="12" max="12" width="0.42578125" style="93" customWidth="1"/>
    <col min="13" max="13" width="9.140625" style="93" hidden="1" customWidth="1"/>
    <col min="14" max="16384" width="9.140625" style="93" customWidth="1"/>
  </cols>
  <sheetData>
    <row r="1" spans="1:9" ht="36.75" customHeight="1">
      <c r="A1" s="127" t="s">
        <v>186</v>
      </c>
      <c r="B1" s="133" t="s">
        <v>187</v>
      </c>
      <c r="C1" s="133"/>
      <c r="D1" s="134" t="s">
        <v>189</v>
      </c>
      <c r="E1" s="135"/>
      <c r="F1" s="134" t="s">
        <v>190</v>
      </c>
      <c r="G1" s="135"/>
      <c r="H1" s="133" t="s">
        <v>191</v>
      </c>
      <c r="I1" s="133"/>
    </row>
    <row r="2" spans="1:9" ht="14.25">
      <c r="A2" s="112"/>
      <c r="B2" s="136" t="s">
        <v>137</v>
      </c>
      <c r="C2" s="136"/>
      <c r="D2" s="113" t="s">
        <v>137</v>
      </c>
      <c r="E2" s="113"/>
      <c r="F2" s="113" t="s">
        <v>137</v>
      </c>
      <c r="G2" s="113"/>
      <c r="H2" s="136" t="s">
        <v>137</v>
      </c>
      <c r="I2" s="136"/>
    </row>
    <row r="3" spans="1:9" ht="45">
      <c r="A3" s="112" t="s">
        <v>195</v>
      </c>
      <c r="B3" s="114" t="s">
        <v>138</v>
      </c>
      <c r="C3" s="114" t="s">
        <v>139</v>
      </c>
      <c r="D3" s="114" t="s">
        <v>138</v>
      </c>
      <c r="E3" s="114" t="s">
        <v>139</v>
      </c>
      <c r="F3" s="114" t="s">
        <v>140</v>
      </c>
      <c r="G3" s="114" t="s">
        <v>141</v>
      </c>
      <c r="H3" s="114" t="s">
        <v>193</v>
      </c>
      <c r="I3" s="114" t="s">
        <v>139</v>
      </c>
    </row>
    <row r="4" spans="1:9" ht="14.25">
      <c r="A4" s="112" t="s">
        <v>136</v>
      </c>
      <c r="B4" s="115"/>
      <c r="C4" s="115"/>
      <c r="D4" s="115"/>
      <c r="E4" s="115"/>
      <c r="F4" s="115"/>
      <c r="G4" s="115"/>
      <c r="H4" s="116"/>
      <c r="I4" s="116"/>
    </row>
    <row r="5" spans="1:9" ht="22.5">
      <c r="A5" s="117" t="s">
        <v>142</v>
      </c>
      <c r="B5" s="119">
        <v>39</v>
      </c>
      <c r="C5" s="119">
        <v>58.5</v>
      </c>
      <c r="D5" s="119" t="s">
        <v>143</v>
      </c>
      <c r="E5" s="119" t="s">
        <v>143</v>
      </c>
      <c r="F5" s="119">
        <v>16.25</v>
      </c>
      <c r="G5" s="119">
        <v>200</v>
      </c>
      <c r="H5" s="119">
        <v>32.5</v>
      </c>
      <c r="I5" s="119">
        <v>45.5</v>
      </c>
    </row>
    <row r="6" spans="1:9" ht="22.5">
      <c r="A6" s="117" t="s">
        <v>144</v>
      </c>
      <c r="B6" s="119" t="s">
        <v>143</v>
      </c>
      <c r="C6" s="119" t="s">
        <v>143</v>
      </c>
      <c r="D6" s="119" t="s">
        <v>143</v>
      </c>
      <c r="E6" s="119" t="s">
        <v>143</v>
      </c>
      <c r="F6" s="119">
        <v>130</v>
      </c>
      <c r="G6" s="119">
        <v>200</v>
      </c>
      <c r="H6" s="119">
        <v>45.5</v>
      </c>
      <c r="I6" s="119">
        <v>58.5</v>
      </c>
    </row>
    <row r="7" spans="1:9" ht="14.25">
      <c r="A7" s="120" t="s">
        <v>116</v>
      </c>
      <c r="B7" s="119">
        <v>65</v>
      </c>
      <c r="C7" s="119">
        <v>97.5</v>
      </c>
      <c r="D7" s="119" t="s">
        <v>143</v>
      </c>
      <c r="E7" s="119" t="s">
        <v>143</v>
      </c>
      <c r="F7" s="119" t="s">
        <v>143</v>
      </c>
      <c r="G7" s="119" t="s">
        <v>143</v>
      </c>
      <c r="H7" s="119" t="s">
        <v>143</v>
      </c>
      <c r="I7" s="119" t="s">
        <v>143</v>
      </c>
    </row>
    <row r="8" spans="1:9" ht="45">
      <c r="A8" s="132" t="s">
        <v>194</v>
      </c>
      <c r="B8" s="119" t="s">
        <v>143</v>
      </c>
      <c r="C8" s="119" t="s">
        <v>143</v>
      </c>
      <c r="D8" s="119" t="s">
        <v>178</v>
      </c>
      <c r="E8" s="119" t="s">
        <v>178</v>
      </c>
      <c r="F8" s="119">
        <v>3.9</v>
      </c>
      <c r="G8" s="119">
        <v>200</v>
      </c>
      <c r="H8" s="119" t="s">
        <v>179</v>
      </c>
      <c r="I8" s="119" t="s">
        <v>181</v>
      </c>
    </row>
    <row r="9" spans="1:9" ht="22.5">
      <c r="A9" s="112" t="s">
        <v>175</v>
      </c>
      <c r="B9" s="128"/>
      <c r="C9" s="128"/>
      <c r="D9" s="119"/>
      <c r="E9" s="119"/>
      <c r="F9" s="119"/>
      <c r="G9" s="119"/>
      <c r="H9" s="129"/>
      <c r="I9" s="119"/>
    </row>
    <row r="10" spans="1:9" ht="22.5">
      <c r="A10" s="117" t="s">
        <v>142</v>
      </c>
      <c r="B10" s="119">
        <v>19.5</v>
      </c>
      <c r="C10" s="119">
        <v>29.5</v>
      </c>
      <c r="D10" s="119">
        <v>26</v>
      </c>
      <c r="E10" s="119">
        <v>32.5</v>
      </c>
      <c r="F10" s="119">
        <v>16.25</v>
      </c>
      <c r="G10" s="119">
        <v>200</v>
      </c>
      <c r="H10" s="119">
        <v>13</v>
      </c>
      <c r="I10" s="119">
        <v>26</v>
      </c>
    </row>
    <row r="11" spans="1:9" ht="22.5">
      <c r="A11" s="117" t="s">
        <v>144</v>
      </c>
      <c r="B11" s="119" t="s">
        <v>143</v>
      </c>
      <c r="C11" s="119" t="s">
        <v>143</v>
      </c>
      <c r="D11" s="119">
        <v>52</v>
      </c>
      <c r="E11" s="119">
        <v>65</v>
      </c>
      <c r="F11" s="119">
        <v>130</v>
      </c>
      <c r="G11" s="119">
        <v>200</v>
      </c>
      <c r="H11" s="119">
        <v>26</v>
      </c>
      <c r="I11" s="119">
        <v>39</v>
      </c>
    </row>
    <row r="12" spans="1:9" ht="14.25">
      <c r="A12" s="120" t="s">
        <v>116</v>
      </c>
      <c r="B12" s="119">
        <v>58.5</v>
      </c>
      <c r="C12" s="119">
        <v>78</v>
      </c>
      <c r="D12" s="119">
        <v>104</v>
      </c>
      <c r="E12" s="119">
        <v>130</v>
      </c>
      <c r="F12" s="119" t="s">
        <v>143</v>
      </c>
      <c r="G12" s="119" t="s">
        <v>143</v>
      </c>
      <c r="H12" s="119" t="s">
        <v>143</v>
      </c>
      <c r="I12" s="119" t="s">
        <v>143</v>
      </c>
    </row>
    <row r="13" spans="1:9" ht="45">
      <c r="A13" s="132" t="s">
        <v>194</v>
      </c>
      <c r="B13" s="119" t="s">
        <v>176</v>
      </c>
      <c r="C13" s="119" t="s">
        <v>176</v>
      </c>
      <c r="D13" s="119" t="s">
        <v>178</v>
      </c>
      <c r="E13" s="119" t="s">
        <v>178</v>
      </c>
      <c r="F13" s="119">
        <v>3.9</v>
      </c>
      <c r="G13" s="119">
        <v>200</v>
      </c>
      <c r="H13" s="119" t="s">
        <v>180</v>
      </c>
      <c r="I13" s="119" t="s">
        <v>179</v>
      </c>
    </row>
    <row r="14" spans="1:11" ht="14.25">
      <c r="A14" s="121"/>
      <c r="B14" s="122"/>
      <c r="C14" s="122"/>
      <c r="D14" s="124"/>
      <c r="E14" s="125"/>
      <c r="F14" s="122"/>
      <c r="G14" s="122"/>
      <c r="H14" s="122"/>
      <c r="I14" s="122"/>
      <c r="J14" s="123"/>
      <c r="K14" s="123"/>
    </row>
    <row r="15" spans="1:11" ht="35.25" customHeight="1">
      <c r="A15" s="127" t="s">
        <v>186</v>
      </c>
      <c r="B15" s="133" t="s">
        <v>187</v>
      </c>
      <c r="C15" s="133"/>
      <c r="D15" s="134" t="s">
        <v>188</v>
      </c>
      <c r="E15" s="135"/>
      <c r="F15" s="133" t="s">
        <v>189</v>
      </c>
      <c r="G15" s="133"/>
      <c r="H15" s="133" t="s">
        <v>190</v>
      </c>
      <c r="I15" s="133"/>
      <c r="J15" s="133" t="s">
        <v>191</v>
      </c>
      <c r="K15" s="133"/>
    </row>
    <row r="16" spans="1:11" ht="14.25">
      <c r="A16" s="112"/>
      <c r="B16" s="136" t="s">
        <v>137</v>
      </c>
      <c r="C16" s="136"/>
      <c r="D16" s="113"/>
      <c r="E16" s="113"/>
      <c r="F16" s="136" t="s">
        <v>137</v>
      </c>
      <c r="G16" s="136"/>
      <c r="H16" s="136" t="s">
        <v>137</v>
      </c>
      <c r="I16" s="136"/>
      <c r="J16" s="136" t="s">
        <v>137</v>
      </c>
      <c r="K16" s="136"/>
    </row>
    <row r="17" spans="1:11" ht="45">
      <c r="A17" s="112" t="s">
        <v>196</v>
      </c>
      <c r="B17" s="114" t="s">
        <v>138</v>
      </c>
      <c r="C17" s="114" t="s">
        <v>139</v>
      </c>
      <c r="D17" s="114" t="s">
        <v>138</v>
      </c>
      <c r="E17" s="114" t="s">
        <v>139</v>
      </c>
      <c r="F17" s="114" t="s">
        <v>138</v>
      </c>
      <c r="G17" s="114" t="s">
        <v>192</v>
      </c>
      <c r="H17" s="114" t="s">
        <v>140</v>
      </c>
      <c r="I17" s="114" t="s">
        <v>141</v>
      </c>
      <c r="J17" s="114" t="s">
        <v>193</v>
      </c>
      <c r="K17" s="114" t="s">
        <v>192</v>
      </c>
    </row>
    <row r="18" spans="1:11" ht="14.25">
      <c r="A18" s="112" t="s">
        <v>136</v>
      </c>
      <c r="B18" s="116"/>
      <c r="C18" s="116"/>
      <c r="D18" s="116"/>
      <c r="E18" s="116"/>
      <c r="F18" s="118"/>
      <c r="G18" s="118"/>
      <c r="H18" s="118"/>
      <c r="I18" s="118"/>
      <c r="J18" s="116"/>
      <c r="K18" s="116"/>
    </row>
    <row r="19" spans="1:11" ht="22.5">
      <c r="A19" s="117" t="s">
        <v>142</v>
      </c>
      <c r="B19" s="119">
        <v>26</v>
      </c>
      <c r="C19" s="119">
        <v>39</v>
      </c>
      <c r="D19" s="119">
        <v>39</v>
      </c>
      <c r="E19" s="119">
        <v>58.5</v>
      </c>
      <c r="F19" s="119">
        <v>26</v>
      </c>
      <c r="G19" s="119">
        <v>32.5</v>
      </c>
      <c r="H19" s="119">
        <v>16.25</v>
      </c>
      <c r="I19" s="119">
        <v>200</v>
      </c>
      <c r="J19" s="119">
        <v>19.5</v>
      </c>
      <c r="K19" s="119">
        <v>32.5</v>
      </c>
    </row>
    <row r="20" spans="1:11" ht="22.5">
      <c r="A20" s="117" t="s">
        <v>144</v>
      </c>
      <c r="B20" s="119" t="s">
        <v>143</v>
      </c>
      <c r="C20" s="119" t="s">
        <v>143</v>
      </c>
      <c r="D20" s="119" t="s">
        <v>143</v>
      </c>
      <c r="E20" s="119" t="s">
        <v>143</v>
      </c>
      <c r="F20" s="119">
        <v>52</v>
      </c>
      <c r="G20" s="119">
        <v>65</v>
      </c>
      <c r="H20" s="119">
        <v>130</v>
      </c>
      <c r="I20" s="119">
        <v>200</v>
      </c>
      <c r="J20" s="119">
        <v>32.5</v>
      </c>
      <c r="K20" s="119">
        <v>45.5</v>
      </c>
    </row>
    <row r="21" spans="1:11" ht="14.25">
      <c r="A21" s="120" t="s">
        <v>116</v>
      </c>
      <c r="B21" s="119">
        <v>52</v>
      </c>
      <c r="C21" s="119">
        <v>78</v>
      </c>
      <c r="D21" s="119">
        <v>65</v>
      </c>
      <c r="E21" s="119">
        <v>97.5</v>
      </c>
      <c r="F21" s="119">
        <v>130</v>
      </c>
      <c r="G21" s="119">
        <v>162.5</v>
      </c>
      <c r="H21" s="119" t="s">
        <v>143</v>
      </c>
      <c r="I21" s="119" t="s">
        <v>143</v>
      </c>
      <c r="J21" s="119" t="s">
        <v>143</v>
      </c>
      <c r="K21" s="119" t="s">
        <v>143</v>
      </c>
    </row>
    <row r="22" spans="1:11" ht="45">
      <c r="A22" s="132" t="s">
        <v>194</v>
      </c>
      <c r="B22" s="126"/>
      <c r="C22" s="126"/>
      <c r="D22" s="126"/>
      <c r="E22" s="126"/>
      <c r="F22" s="119" t="s">
        <v>143</v>
      </c>
      <c r="G22" s="119" t="s">
        <v>143</v>
      </c>
      <c r="H22" s="126">
        <v>3.9</v>
      </c>
      <c r="I22" s="126">
        <v>200</v>
      </c>
      <c r="J22" s="119" t="s">
        <v>182</v>
      </c>
      <c r="K22" s="119" t="s">
        <v>183</v>
      </c>
    </row>
    <row r="23" spans="1:11" ht="22.5">
      <c r="A23" s="112" t="s">
        <v>177</v>
      </c>
      <c r="B23" s="130"/>
      <c r="C23" s="130"/>
      <c r="D23" s="130"/>
      <c r="E23" s="130"/>
      <c r="F23" s="130"/>
      <c r="G23" s="130"/>
      <c r="H23" s="130"/>
      <c r="I23" s="130"/>
      <c r="J23" s="119"/>
      <c r="K23" s="119"/>
    </row>
    <row r="24" spans="1:11" ht="22.5">
      <c r="A24" s="117" t="s">
        <v>142</v>
      </c>
      <c r="B24" s="131">
        <v>13</v>
      </c>
      <c r="C24" s="131">
        <v>19.5</v>
      </c>
      <c r="D24" s="119" t="s">
        <v>143</v>
      </c>
      <c r="E24" s="119" t="s">
        <v>143</v>
      </c>
      <c r="F24" s="119">
        <v>19.5</v>
      </c>
      <c r="G24" s="119">
        <v>26</v>
      </c>
      <c r="H24" s="119">
        <v>16.25</v>
      </c>
      <c r="I24" s="119">
        <v>200</v>
      </c>
      <c r="J24" s="119">
        <v>9.1</v>
      </c>
      <c r="K24" s="119">
        <v>19.5</v>
      </c>
    </row>
    <row r="25" spans="1:11" ht="22.5">
      <c r="A25" s="117" t="s">
        <v>144</v>
      </c>
      <c r="B25" s="119" t="s">
        <v>143</v>
      </c>
      <c r="C25" s="119" t="s">
        <v>143</v>
      </c>
      <c r="D25" s="119" t="s">
        <v>143</v>
      </c>
      <c r="E25" s="119" t="s">
        <v>143</v>
      </c>
      <c r="F25" s="119">
        <v>39</v>
      </c>
      <c r="G25" s="119">
        <v>52</v>
      </c>
      <c r="H25" s="119">
        <v>130</v>
      </c>
      <c r="I25" s="119">
        <v>200</v>
      </c>
      <c r="J25" s="119">
        <v>22.1</v>
      </c>
      <c r="K25" s="119">
        <v>32.5</v>
      </c>
    </row>
    <row r="26" spans="1:11" ht="14.25">
      <c r="A26" s="120" t="s">
        <v>116</v>
      </c>
      <c r="B26" s="119">
        <v>39</v>
      </c>
      <c r="C26" s="119">
        <v>58.5</v>
      </c>
      <c r="D26" s="119" t="s">
        <v>143</v>
      </c>
      <c r="E26" s="119" t="s">
        <v>143</v>
      </c>
      <c r="F26" s="119">
        <v>97.5</v>
      </c>
      <c r="G26" s="119">
        <v>130</v>
      </c>
      <c r="H26" s="119" t="s">
        <v>143</v>
      </c>
      <c r="I26" s="119">
        <v>200</v>
      </c>
      <c r="J26" s="119" t="s">
        <v>143</v>
      </c>
      <c r="K26" s="119" t="s">
        <v>143</v>
      </c>
    </row>
    <row r="27" spans="1:11" ht="45">
      <c r="A27" s="132" t="s">
        <v>194</v>
      </c>
      <c r="B27" s="119" t="s">
        <v>143</v>
      </c>
      <c r="C27" s="119" t="s">
        <v>143</v>
      </c>
      <c r="D27" s="119" t="s">
        <v>143</v>
      </c>
      <c r="E27" s="119" t="s">
        <v>143</v>
      </c>
      <c r="F27" s="119" t="s">
        <v>143</v>
      </c>
      <c r="G27" s="119" t="s">
        <v>143</v>
      </c>
      <c r="H27" s="119">
        <v>3.9</v>
      </c>
      <c r="I27" s="119">
        <v>200</v>
      </c>
      <c r="J27" s="119" t="s">
        <v>184</v>
      </c>
      <c r="K27" s="119" t="s">
        <v>185</v>
      </c>
    </row>
    <row r="28" spans="1:11" ht="14.25">
      <c r="A28" s="116" t="s">
        <v>145</v>
      </c>
      <c r="B28" s="118"/>
      <c r="C28" s="118"/>
      <c r="D28" s="119"/>
      <c r="E28" s="119"/>
      <c r="F28" s="118"/>
      <c r="G28" s="118"/>
      <c r="H28" s="119"/>
      <c r="I28" s="119"/>
      <c r="J28" s="119"/>
      <c r="K28" s="119"/>
    </row>
  </sheetData>
  <sheetProtection/>
  <mergeCells count="15">
    <mergeCell ref="B1:C1"/>
    <mergeCell ref="H1:I1"/>
    <mergeCell ref="B2:C2"/>
    <mergeCell ref="H2:I2"/>
    <mergeCell ref="D1:E1"/>
    <mergeCell ref="F1:G1"/>
    <mergeCell ref="B15:C15"/>
    <mergeCell ref="D15:E15"/>
    <mergeCell ref="F15:G15"/>
    <mergeCell ref="H15:I15"/>
    <mergeCell ref="J15:K15"/>
    <mergeCell ref="B16:C16"/>
    <mergeCell ref="F16:G16"/>
    <mergeCell ref="H16:I16"/>
    <mergeCell ref="J16:K16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40">
      <selection activeCell="T33" sqref="T33"/>
    </sheetView>
  </sheetViews>
  <sheetFormatPr defaultColWidth="9.140625" defaultRowHeight="12.75"/>
  <cols>
    <col min="1" max="1" width="52.57421875" style="93" customWidth="1"/>
    <col min="2" max="2" width="10.8515625" style="93" customWidth="1"/>
    <col min="3" max="3" width="10.421875" style="93" customWidth="1"/>
    <col min="4" max="4" width="11.8515625" style="93" customWidth="1"/>
    <col min="5" max="5" width="11.28125" style="93" customWidth="1"/>
    <col min="6" max="6" width="14.57421875" style="93" customWidth="1"/>
    <col min="7" max="7" width="15.7109375" style="93" customWidth="1"/>
    <col min="8" max="8" width="14.421875" style="93" customWidth="1"/>
    <col min="9" max="9" width="15.28125" style="93" customWidth="1"/>
    <col min="10" max="10" width="16.7109375" style="93" customWidth="1"/>
    <col min="11" max="11" width="16.8515625" style="93" customWidth="1"/>
    <col min="12" max="12" width="0.42578125" style="93" customWidth="1"/>
    <col min="13" max="13" width="9.140625" style="93" hidden="1" customWidth="1"/>
    <col min="14" max="16384" width="9.140625" style="93" customWidth="1"/>
  </cols>
  <sheetData>
    <row r="1" spans="1:9" ht="36.75" customHeight="1">
      <c r="A1" s="127" t="s">
        <v>186</v>
      </c>
      <c r="B1" s="133" t="s">
        <v>187</v>
      </c>
      <c r="C1" s="133"/>
      <c r="D1" s="134" t="s">
        <v>189</v>
      </c>
      <c r="E1" s="135"/>
      <c r="F1" s="134" t="s">
        <v>190</v>
      </c>
      <c r="G1" s="135"/>
      <c r="H1" s="133" t="s">
        <v>191</v>
      </c>
      <c r="I1" s="133"/>
    </row>
    <row r="2" spans="1:9" ht="14.25">
      <c r="A2" s="112"/>
      <c r="B2" s="136" t="s">
        <v>137</v>
      </c>
      <c r="C2" s="136"/>
      <c r="D2" s="113" t="s">
        <v>137</v>
      </c>
      <c r="E2" s="113"/>
      <c r="F2" s="113" t="s">
        <v>137</v>
      </c>
      <c r="G2" s="113"/>
      <c r="H2" s="136" t="s">
        <v>137</v>
      </c>
      <c r="I2" s="136"/>
    </row>
    <row r="3" spans="1:9" ht="45">
      <c r="A3" s="112" t="s">
        <v>195</v>
      </c>
      <c r="B3" s="114" t="s">
        <v>138</v>
      </c>
      <c r="C3" s="114" t="s">
        <v>139</v>
      </c>
      <c r="D3" s="114" t="s">
        <v>138</v>
      </c>
      <c r="E3" s="114" t="s">
        <v>139</v>
      </c>
      <c r="F3" s="114" t="s">
        <v>140</v>
      </c>
      <c r="G3" s="114" t="s">
        <v>141</v>
      </c>
      <c r="H3" s="114" t="s">
        <v>193</v>
      </c>
      <c r="I3" s="114" t="s">
        <v>139</v>
      </c>
    </row>
    <row r="4" spans="1:9" ht="14.25">
      <c r="A4" s="112" t="s">
        <v>136</v>
      </c>
      <c r="B4" s="115"/>
      <c r="C4" s="115"/>
      <c r="D4" s="115"/>
      <c r="E4" s="115"/>
      <c r="F4" s="115"/>
      <c r="G4" s="115"/>
      <c r="H4" s="116"/>
      <c r="I4" s="116"/>
    </row>
    <row r="5" spans="1:9" ht="22.5">
      <c r="A5" s="117" t="s">
        <v>142</v>
      </c>
      <c r="B5" s="119">
        <v>39</v>
      </c>
      <c r="C5" s="119">
        <v>58.5</v>
      </c>
      <c r="D5" s="119" t="s">
        <v>143</v>
      </c>
      <c r="E5" s="119" t="s">
        <v>143</v>
      </c>
      <c r="F5" s="119">
        <v>16.25</v>
      </c>
      <c r="G5" s="119">
        <v>200</v>
      </c>
      <c r="H5" s="119">
        <v>32.5</v>
      </c>
      <c r="I5" s="119">
        <v>45.5</v>
      </c>
    </row>
    <row r="6" spans="1:9" ht="22.5">
      <c r="A6" s="117" t="s">
        <v>144</v>
      </c>
      <c r="B6" s="119" t="s">
        <v>143</v>
      </c>
      <c r="C6" s="119" t="s">
        <v>143</v>
      </c>
      <c r="D6" s="119" t="s">
        <v>143</v>
      </c>
      <c r="E6" s="119" t="s">
        <v>143</v>
      </c>
      <c r="F6" s="119">
        <v>130</v>
      </c>
      <c r="G6" s="119">
        <v>200</v>
      </c>
      <c r="H6" s="119">
        <v>45.5</v>
      </c>
      <c r="I6" s="119">
        <v>58.5</v>
      </c>
    </row>
    <row r="7" spans="1:9" ht="14.25">
      <c r="A7" s="120" t="s">
        <v>116</v>
      </c>
      <c r="B7" s="119">
        <v>65</v>
      </c>
      <c r="C7" s="119">
        <v>97.5</v>
      </c>
      <c r="D7" s="119" t="s">
        <v>143</v>
      </c>
      <c r="E7" s="119" t="s">
        <v>143</v>
      </c>
      <c r="F7" s="119" t="s">
        <v>143</v>
      </c>
      <c r="G7" s="119" t="s">
        <v>143</v>
      </c>
      <c r="H7" s="119" t="s">
        <v>143</v>
      </c>
      <c r="I7" s="119" t="s">
        <v>143</v>
      </c>
    </row>
    <row r="8" spans="1:9" ht="45">
      <c r="A8" s="132" t="s">
        <v>194</v>
      </c>
      <c r="B8" s="119" t="s">
        <v>143</v>
      </c>
      <c r="C8" s="119" t="s">
        <v>143</v>
      </c>
      <c r="D8" s="119" t="s">
        <v>178</v>
      </c>
      <c r="E8" s="119" t="s">
        <v>178</v>
      </c>
      <c r="F8" s="119">
        <v>3.9</v>
      </c>
      <c r="G8" s="119">
        <v>200</v>
      </c>
      <c r="H8" s="119" t="s">
        <v>179</v>
      </c>
      <c r="I8" s="119" t="s">
        <v>181</v>
      </c>
    </row>
    <row r="9" spans="1:9" ht="22.5">
      <c r="A9" s="112" t="s">
        <v>175</v>
      </c>
      <c r="B9" s="128"/>
      <c r="C9" s="128"/>
      <c r="D9" s="119"/>
      <c r="E9" s="119"/>
      <c r="F9" s="119"/>
      <c r="G9" s="119"/>
      <c r="H9" s="129"/>
      <c r="I9" s="119"/>
    </row>
    <row r="10" spans="1:9" ht="22.5">
      <c r="A10" s="117" t="s">
        <v>142</v>
      </c>
      <c r="B10" s="119">
        <v>19.5</v>
      </c>
      <c r="C10" s="119">
        <v>29.5</v>
      </c>
      <c r="D10" s="119">
        <v>26</v>
      </c>
      <c r="E10" s="119">
        <v>32.5</v>
      </c>
      <c r="F10" s="119">
        <v>16.25</v>
      </c>
      <c r="G10" s="119">
        <v>200</v>
      </c>
      <c r="H10" s="119">
        <v>13</v>
      </c>
      <c r="I10" s="119">
        <v>26</v>
      </c>
    </row>
    <row r="11" spans="1:9" ht="22.5">
      <c r="A11" s="117" t="s">
        <v>144</v>
      </c>
      <c r="B11" s="119" t="s">
        <v>143</v>
      </c>
      <c r="C11" s="119" t="s">
        <v>143</v>
      </c>
      <c r="D11" s="119">
        <v>52</v>
      </c>
      <c r="E11" s="119">
        <v>65</v>
      </c>
      <c r="F11" s="119">
        <v>130</v>
      </c>
      <c r="G11" s="119">
        <v>200</v>
      </c>
      <c r="H11" s="119">
        <v>26</v>
      </c>
      <c r="I11" s="119">
        <v>39</v>
      </c>
    </row>
    <row r="12" spans="1:9" ht="14.25">
      <c r="A12" s="120" t="s">
        <v>116</v>
      </c>
      <c r="B12" s="119">
        <v>58.5</v>
      </c>
      <c r="C12" s="119">
        <v>78</v>
      </c>
      <c r="D12" s="119">
        <v>104</v>
      </c>
      <c r="E12" s="119">
        <v>130</v>
      </c>
      <c r="F12" s="119" t="s">
        <v>143</v>
      </c>
      <c r="G12" s="119" t="s">
        <v>143</v>
      </c>
      <c r="H12" s="119" t="s">
        <v>143</v>
      </c>
      <c r="I12" s="119" t="s">
        <v>143</v>
      </c>
    </row>
    <row r="13" spans="1:9" ht="45">
      <c r="A13" s="132" t="s">
        <v>194</v>
      </c>
      <c r="B13" s="119" t="s">
        <v>176</v>
      </c>
      <c r="C13" s="119" t="s">
        <v>176</v>
      </c>
      <c r="D13" s="119" t="s">
        <v>178</v>
      </c>
      <c r="E13" s="119" t="s">
        <v>178</v>
      </c>
      <c r="F13" s="119">
        <v>3.9</v>
      </c>
      <c r="G13" s="119">
        <v>200</v>
      </c>
      <c r="H13" s="119" t="s">
        <v>180</v>
      </c>
      <c r="I13" s="119" t="s">
        <v>179</v>
      </c>
    </row>
    <row r="14" spans="1:11" ht="14.25">
      <c r="A14" s="121"/>
      <c r="B14" s="122"/>
      <c r="C14" s="122"/>
      <c r="D14" s="124"/>
      <c r="E14" s="125"/>
      <c r="F14" s="122"/>
      <c r="G14" s="122"/>
      <c r="H14" s="122"/>
      <c r="I14" s="122"/>
      <c r="J14" s="123"/>
      <c r="K14" s="123"/>
    </row>
    <row r="15" spans="1:11" ht="35.25" customHeight="1">
      <c r="A15" s="127" t="s">
        <v>186</v>
      </c>
      <c r="B15" s="133" t="s">
        <v>187</v>
      </c>
      <c r="C15" s="133"/>
      <c r="D15" s="134" t="s">
        <v>188</v>
      </c>
      <c r="E15" s="135"/>
      <c r="F15" s="133" t="s">
        <v>189</v>
      </c>
      <c r="G15" s="133"/>
      <c r="H15" s="133" t="s">
        <v>190</v>
      </c>
      <c r="I15" s="133"/>
      <c r="J15" s="133" t="s">
        <v>191</v>
      </c>
      <c r="K15" s="133"/>
    </row>
    <row r="16" spans="1:11" ht="14.25">
      <c r="A16" s="112"/>
      <c r="B16" s="136" t="s">
        <v>137</v>
      </c>
      <c r="C16" s="136"/>
      <c r="D16" s="113"/>
      <c r="E16" s="113"/>
      <c r="F16" s="136" t="s">
        <v>137</v>
      </c>
      <c r="G16" s="136"/>
      <c r="H16" s="136" t="s">
        <v>137</v>
      </c>
      <c r="I16" s="136"/>
      <c r="J16" s="136" t="s">
        <v>137</v>
      </c>
      <c r="K16" s="136"/>
    </row>
    <row r="17" spans="1:11" ht="45">
      <c r="A17" s="112" t="s">
        <v>196</v>
      </c>
      <c r="B17" s="114" t="s">
        <v>138</v>
      </c>
      <c r="C17" s="114" t="s">
        <v>139</v>
      </c>
      <c r="D17" s="114" t="s">
        <v>138</v>
      </c>
      <c r="E17" s="114" t="s">
        <v>139</v>
      </c>
      <c r="F17" s="114" t="s">
        <v>138</v>
      </c>
      <c r="G17" s="114" t="s">
        <v>192</v>
      </c>
      <c r="H17" s="114" t="s">
        <v>140</v>
      </c>
      <c r="I17" s="114" t="s">
        <v>141</v>
      </c>
      <c r="J17" s="114" t="s">
        <v>193</v>
      </c>
      <c r="K17" s="114" t="s">
        <v>192</v>
      </c>
    </row>
    <row r="18" spans="1:11" ht="14.25">
      <c r="A18" s="112" t="s">
        <v>136</v>
      </c>
      <c r="B18" s="116"/>
      <c r="C18" s="116"/>
      <c r="D18" s="116"/>
      <c r="E18" s="116"/>
      <c r="F18" s="118"/>
      <c r="G18" s="118"/>
      <c r="H18" s="118"/>
      <c r="I18" s="118"/>
      <c r="J18" s="116"/>
      <c r="K18" s="116"/>
    </row>
    <row r="19" spans="1:11" ht="22.5">
      <c r="A19" s="117" t="s">
        <v>142</v>
      </c>
      <c r="B19" s="119">
        <v>26</v>
      </c>
      <c r="C19" s="119">
        <v>39</v>
      </c>
      <c r="D19" s="119">
        <v>39</v>
      </c>
      <c r="E19" s="119">
        <v>58.5</v>
      </c>
      <c r="F19" s="119">
        <v>26</v>
      </c>
      <c r="G19" s="119">
        <v>32.5</v>
      </c>
      <c r="H19" s="119">
        <v>16.25</v>
      </c>
      <c r="I19" s="119">
        <v>200</v>
      </c>
      <c r="J19" s="119">
        <v>19.5</v>
      </c>
      <c r="K19" s="119">
        <v>32.5</v>
      </c>
    </row>
    <row r="20" spans="1:11" ht="22.5">
      <c r="A20" s="117" t="s">
        <v>144</v>
      </c>
      <c r="B20" s="119" t="s">
        <v>143</v>
      </c>
      <c r="C20" s="119" t="s">
        <v>143</v>
      </c>
      <c r="D20" s="119" t="s">
        <v>143</v>
      </c>
      <c r="E20" s="119" t="s">
        <v>143</v>
      </c>
      <c r="F20" s="119">
        <v>52</v>
      </c>
      <c r="G20" s="119">
        <v>65</v>
      </c>
      <c r="H20" s="119">
        <v>130</v>
      </c>
      <c r="I20" s="119">
        <v>200</v>
      </c>
      <c r="J20" s="119">
        <v>32.5</v>
      </c>
      <c r="K20" s="119">
        <v>45.5</v>
      </c>
    </row>
    <row r="21" spans="1:11" ht="14.25">
      <c r="A21" s="120" t="s">
        <v>116</v>
      </c>
      <c r="B21" s="119">
        <v>52</v>
      </c>
      <c r="C21" s="119">
        <v>78</v>
      </c>
      <c r="D21" s="119">
        <v>65</v>
      </c>
      <c r="E21" s="119">
        <v>97.5</v>
      </c>
      <c r="F21" s="119">
        <v>130</v>
      </c>
      <c r="G21" s="119">
        <v>162.5</v>
      </c>
      <c r="H21" s="119" t="s">
        <v>143</v>
      </c>
      <c r="I21" s="119" t="s">
        <v>143</v>
      </c>
      <c r="J21" s="119" t="s">
        <v>143</v>
      </c>
      <c r="K21" s="119" t="s">
        <v>143</v>
      </c>
    </row>
    <row r="22" spans="1:11" ht="45">
      <c r="A22" s="132" t="s">
        <v>194</v>
      </c>
      <c r="B22" s="126"/>
      <c r="C22" s="126"/>
      <c r="D22" s="126"/>
      <c r="E22" s="126"/>
      <c r="F22" s="119" t="s">
        <v>143</v>
      </c>
      <c r="G22" s="119" t="s">
        <v>143</v>
      </c>
      <c r="H22" s="126">
        <v>3.9</v>
      </c>
      <c r="I22" s="126">
        <v>200</v>
      </c>
      <c r="J22" s="119" t="s">
        <v>182</v>
      </c>
      <c r="K22" s="119" t="s">
        <v>183</v>
      </c>
    </row>
    <row r="23" spans="1:11" ht="22.5">
      <c r="A23" s="112" t="s">
        <v>177</v>
      </c>
      <c r="B23" s="130"/>
      <c r="C23" s="130"/>
      <c r="D23" s="130"/>
      <c r="E23" s="130"/>
      <c r="F23" s="130"/>
      <c r="G23" s="130"/>
      <c r="H23" s="130"/>
      <c r="I23" s="130"/>
      <c r="J23" s="119"/>
      <c r="K23" s="119"/>
    </row>
    <row r="24" spans="1:11" ht="22.5">
      <c r="A24" s="117" t="s">
        <v>142</v>
      </c>
      <c r="B24" s="131">
        <v>13</v>
      </c>
      <c r="C24" s="131">
        <v>19.5</v>
      </c>
      <c r="D24" s="119" t="s">
        <v>143</v>
      </c>
      <c r="E24" s="119" t="s">
        <v>143</v>
      </c>
      <c r="F24" s="119">
        <v>19.5</v>
      </c>
      <c r="G24" s="119">
        <v>26</v>
      </c>
      <c r="H24" s="119">
        <v>16.25</v>
      </c>
      <c r="I24" s="119">
        <v>200</v>
      </c>
      <c r="J24" s="119">
        <v>9.1</v>
      </c>
      <c r="K24" s="119">
        <v>19.5</v>
      </c>
    </row>
    <row r="25" spans="1:11" ht="22.5">
      <c r="A25" s="117" t="s">
        <v>144</v>
      </c>
      <c r="B25" s="119" t="s">
        <v>143</v>
      </c>
      <c r="C25" s="119" t="s">
        <v>143</v>
      </c>
      <c r="D25" s="119" t="s">
        <v>143</v>
      </c>
      <c r="E25" s="119" t="s">
        <v>143</v>
      </c>
      <c r="F25" s="119">
        <v>39</v>
      </c>
      <c r="G25" s="119">
        <v>52</v>
      </c>
      <c r="H25" s="119">
        <v>130</v>
      </c>
      <c r="I25" s="119">
        <v>200</v>
      </c>
      <c r="J25" s="119">
        <v>22.1</v>
      </c>
      <c r="K25" s="119">
        <v>32.5</v>
      </c>
    </row>
    <row r="26" spans="1:11" ht="14.25">
      <c r="A26" s="120" t="s">
        <v>116</v>
      </c>
      <c r="B26" s="119">
        <v>39</v>
      </c>
      <c r="C26" s="119">
        <v>58.5</v>
      </c>
      <c r="D26" s="119" t="s">
        <v>143</v>
      </c>
      <c r="E26" s="119" t="s">
        <v>143</v>
      </c>
      <c r="F26" s="119">
        <v>97.5</v>
      </c>
      <c r="G26" s="119">
        <v>130</v>
      </c>
      <c r="H26" s="119" t="s">
        <v>143</v>
      </c>
      <c r="I26" s="119">
        <v>200</v>
      </c>
      <c r="J26" s="119" t="s">
        <v>143</v>
      </c>
      <c r="K26" s="119" t="s">
        <v>143</v>
      </c>
    </row>
    <row r="27" spans="1:11" ht="45">
      <c r="A27" s="132" t="s">
        <v>194</v>
      </c>
      <c r="B27" s="119" t="s">
        <v>143</v>
      </c>
      <c r="C27" s="119" t="s">
        <v>143</v>
      </c>
      <c r="D27" s="119" t="s">
        <v>143</v>
      </c>
      <c r="E27" s="119" t="s">
        <v>143</v>
      </c>
      <c r="F27" s="119" t="s">
        <v>143</v>
      </c>
      <c r="G27" s="119" t="s">
        <v>143</v>
      </c>
      <c r="H27" s="119">
        <v>3.9</v>
      </c>
      <c r="I27" s="119">
        <v>200</v>
      </c>
      <c r="J27" s="119" t="s">
        <v>184</v>
      </c>
      <c r="K27" s="119" t="s">
        <v>185</v>
      </c>
    </row>
    <row r="28" spans="1:11" ht="14.25">
      <c r="A28" s="116" t="s">
        <v>145</v>
      </c>
      <c r="B28" s="118"/>
      <c r="C28" s="118"/>
      <c r="D28" s="119"/>
      <c r="E28" s="119"/>
      <c r="F28" s="118"/>
      <c r="G28" s="118"/>
      <c r="H28" s="119"/>
      <c r="I28" s="119"/>
      <c r="J28" s="119"/>
      <c r="K28" s="119"/>
    </row>
    <row r="29" ht="14.25"/>
    <row r="30" spans="1:9" ht="35.25" customHeight="1">
      <c r="A30" s="127" t="s">
        <v>203</v>
      </c>
      <c r="B30" s="133" t="s">
        <v>198</v>
      </c>
      <c r="C30" s="133"/>
      <c r="D30" s="134" t="s">
        <v>199</v>
      </c>
      <c r="E30" s="135"/>
      <c r="F30" s="134" t="s">
        <v>200</v>
      </c>
      <c r="G30" s="135"/>
      <c r="H30" s="133" t="s">
        <v>201</v>
      </c>
      <c r="I30" s="133"/>
    </row>
    <row r="31" spans="1:9" ht="14.25">
      <c r="A31" s="112"/>
      <c r="B31" s="136" t="s">
        <v>137</v>
      </c>
      <c r="C31" s="136"/>
      <c r="D31" s="113" t="s">
        <v>137</v>
      </c>
      <c r="E31" s="113"/>
      <c r="F31" s="113" t="s">
        <v>137</v>
      </c>
      <c r="G31" s="113"/>
      <c r="H31" s="136" t="s">
        <v>137</v>
      </c>
      <c r="I31" s="136"/>
    </row>
    <row r="32" spans="1:9" ht="45">
      <c r="A32" s="112" t="s">
        <v>202</v>
      </c>
      <c r="B32" s="114" t="s">
        <v>138</v>
      </c>
      <c r="C32" s="114" t="s">
        <v>139</v>
      </c>
      <c r="D32" s="114" t="s">
        <v>138</v>
      </c>
      <c r="E32" s="114" t="s">
        <v>139</v>
      </c>
      <c r="F32" s="114" t="s">
        <v>140</v>
      </c>
      <c r="G32" s="114" t="s">
        <v>141</v>
      </c>
      <c r="H32" s="114" t="s">
        <v>193</v>
      </c>
      <c r="I32" s="114" t="s">
        <v>139</v>
      </c>
    </row>
    <row r="33" spans="1:9" ht="14.25">
      <c r="A33" s="112" t="s">
        <v>136</v>
      </c>
      <c r="B33" s="115"/>
      <c r="C33" s="115"/>
      <c r="D33" s="115"/>
      <c r="E33" s="115"/>
      <c r="F33" s="115"/>
      <c r="G33" s="115"/>
      <c r="H33" s="116"/>
      <c r="I33" s="116"/>
    </row>
    <row r="34" spans="1:9" ht="22.5">
      <c r="A34" s="117" t="s">
        <v>142</v>
      </c>
      <c r="B34" s="119">
        <v>39</v>
      </c>
      <c r="C34" s="119">
        <v>58.5</v>
      </c>
      <c r="D34" s="119" t="s">
        <v>143</v>
      </c>
      <c r="E34" s="119" t="s">
        <v>143</v>
      </c>
      <c r="F34" s="119">
        <v>16.25</v>
      </c>
      <c r="G34" s="119">
        <v>200</v>
      </c>
      <c r="H34" s="119">
        <v>32.5</v>
      </c>
      <c r="I34" s="119">
        <v>45.5</v>
      </c>
    </row>
    <row r="35" spans="1:9" ht="22.5">
      <c r="A35" s="117" t="s">
        <v>144</v>
      </c>
      <c r="B35" s="119" t="s">
        <v>143</v>
      </c>
      <c r="C35" s="119" t="s">
        <v>143</v>
      </c>
      <c r="D35" s="119" t="s">
        <v>143</v>
      </c>
      <c r="E35" s="119" t="s">
        <v>143</v>
      </c>
      <c r="F35" s="119">
        <v>130</v>
      </c>
      <c r="G35" s="119">
        <v>200</v>
      </c>
      <c r="H35" s="119">
        <v>45.5</v>
      </c>
      <c r="I35" s="119">
        <v>58.5</v>
      </c>
    </row>
    <row r="36" spans="1:9" ht="14.25">
      <c r="A36" s="120" t="s">
        <v>116</v>
      </c>
      <c r="B36" s="119">
        <v>65</v>
      </c>
      <c r="C36" s="119">
        <v>97.5</v>
      </c>
      <c r="D36" s="119" t="s">
        <v>143</v>
      </c>
      <c r="E36" s="119" t="s">
        <v>143</v>
      </c>
      <c r="F36" s="119" t="s">
        <v>143</v>
      </c>
      <c r="G36" s="119" t="s">
        <v>143</v>
      </c>
      <c r="H36" s="119" t="s">
        <v>143</v>
      </c>
      <c r="I36" s="119" t="s">
        <v>143</v>
      </c>
    </row>
    <row r="37" spans="1:9" ht="45">
      <c r="A37" s="132" t="s">
        <v>194</v>
      </c>
      <c r="B37" s="119" t="s">
        <v>143</v>
      </c>
      <c r="C37" s="119" t="s">
        <v>143</v>
      </c>
      <c r="D37" s="119" t="s">
        <v>178</v>
      </c>
      <c r="E37" s="119" t="s">
        <v>178</v>
      </c>
      <c r="F37" s="119">
        <v>3.9</v>
      </c>
      <c r="G37" s="119">
        <v>200</v>
      </c>
      <c r="H37" s="119" t="s">
        <v>179</v>
      </c>
      <c r="I37" s="119" t="s">
        <v>181</v>
      </c>
    </row>
    <row r="38" spans="1:9" ht="22.5">
      <c r="A38" s="112" t="s">
        <v>175</v>
      </c>
      <c r="B38" s="128"/>
      <c r="C38" s="128"/>
      <c r="D38" s="119"/>
      <c r="E38" s="119"/>
      <c r="F38" s="119"/>
      <c r="G38" s="119"/>
      <c r="H38" s="129"/>
      <c r="I38" s="119"/>
    </row>
    <row r="39" spans="1:9" ht="22.5">
      <c r="A39" s="117" t="s">
        <v>142</v>
      </c>
      <c r="B39" s="119">
        <v>19.5</v>
      </c>
      <c r="C39" s="119">
        <v>29.5</v>
      </c>
      <c r="D39" s="119">
        <v>26</v>
      </c>
      <c r="E39" s="119">
        <v>32.5</v>
      </c>
      <c r="F39" s="119">
        <v>16.25</v>
      </c>
      <c r="G39" s="119">
        <v>200</v>
      </c>
      <c r="H39" s="119">
        <v>13</v>
      </c>
      <c r="I39" s="119">
        <v>26</v>
      </c>
    </row>
    <row r="40" spans="1:9" ht="22.5">
      <c r="A40" s="117" t="s">
        <v>144</v>
      </c>
      <c r="B40" s="119" t="s">
        <v>143</v>
      </c>
      <c r="C40" s="119" t="s">
        <v>143</v>
      </c>
      <c r="D40" s="119">
        <v>52</v>
      </c>
      <c r="E40" s="119">
        <v>65</v>
      </c>
      <c r="F40" s="119">
        <v>130</v>
      </c>
      <c r="G40" s="119">
        <v>200</v>
      </c>
      <c r="H40" s="119">
        <v>26</v>
      </c>
      <c r="I40" s="119">
        <v>39</v>
      </c>
    </row>
    <row r="41" spans="1:9" ht="14.25">
      <c r="A41" s="120" t="s">
        <v>116</v>
      </c>
      <c r="B41" s="119">
        <v>58.5</v>
      </c>
      <c r="C41" s="119">
        <v>78</v>
      </c>
      <c r="D41" s="119">
        <v>104</v>
      </c>
      <c r="E41" s="119">
        <v>130</v>
      </c>
      <c r="F41" s="119" t="s">
        <v>143</v>
      </c>
      <c r="G41" s="119" t="s">
        <v>143</v>
      </c>
      <c r="H41" s="119" t="s">
        <v>143</v>
      </c>
      <c r="I41" s="119" t="s">
        <v>143</v>
      </c>
    </row>
    <row r="42" spans="1:9" ht="45">
      <c r="A42" s="132" t="s">
        <v>194</v>
      </c>
      <c r="B42" s="119" t="s">
        <v>176</v>
      </c>
      <c r="C42" s="119" t="s">
        <v>176</v>
      </c>
      <c r="D42" s="119" t="s">
        <v>178</v>
      </c>
      <c r="E42" s="119" t="s">
        <v>178</v>
      </c>
      <c r="F42" s="119">
        <v>3.9</v>
      </c>
      <c r="G42" s="119">
        <v>200</v>
      </c>
      <c r="H42" s="119" t="s">
        <v>180</v>
      </c>
      <c r="I42" s="119" t="s">
        <v>179</v>
      </c>
    </row>
    <row r="43" spans="1:11" ht="14.25">
      <c r="A43" s="121"/>
      <c r="B43" s="122"/>
      <c r="C43" s="122"/>
      <c r="D43" s="124"/>
      <c r="E43" s="125"/>
      <c r="F43" s="122"/>
      <c r="G43" s="122"/>
      <c r="H43" s="122"/>
      <c r="I43" s="122"/>
      <c r="J43" s="123"/>
      <c r="K43" s="123"/>
    </row>
    <row r="44" spans="1:11" ht="37.5" customHeight="1">
      <c r="A44" s="127" t="s">
        <v>203</v>
      </c>
      <c r="B44" s="133" t="s">
        <v>198</v>
      </c>
      <c r="C44" s="133"/>
      <c r="D44" s="134" t="s">
        <v>204</v>
      </c>
      <c r="E44" s="135"/>
      <c r="F44" s="133" t="s">
        <v>199</v>
      </c>
      <c r="G44" s="133"/>
      <c r="H44" s="133" t="s">
        <v>200</v>
      </c>
      <c r="I44" s="133"/>
      <c r="J44" s="133" t="s">
        <v>201</v>
      </c>
      <c r="K44" s="133"/>
    </row>
    <row r="45" spans="1:11" ht="14.25">
      <c r="A45" s="112"/>
      <c r="B45" s="136" t="s">
        <v>137</v>
      </c>
      <c r="C45" s="136"/>
      <c r="D45" s="113"/>
      <c r="E45" s="113"/>
      <c r="F45" s="136" t="s">
        <v>137</v>
      </c>
      <c r="G45" s="136"/>
      <c r="H45" s="136" t="s">
        <v>137</v>
      </c>
      <c r="I45" s="136"/>
      <c r="J45" s="136" t="s">
        <v>137</v>
      </c>
      <c r="K45" s="136"/>
    </row>
    <row r="46" spans="1:11" ht="45">
      <c r="A46" s="112" t="s">
        <v>197</v>
      </c>
      <c r="B46" s="114" t="s">
        <v>138</v>
      </c>
      <c r="C46" s="114" t="s">
        <v>139</v>
      </c>
      <c r="D46" s="114" t="s">
        <v>138</v>
      </c>
      <c r="E46" s="114" t="s">
        <v>139</v>
      </c>
      <c r="F46" s="114" t="s">
        <v>138</v>
      </c>
      <c r="G46" s="114" t="s">
        <v>192</v>
      </c>
      <c r="H46" s="114" t="s">
        <v>140</v>
      </c>
      <c r="I46" s="114" t="s">
        <v>141</v>
      </c>
      <c r="J46" s="114" t="s">
        <v>193</v>
      </c>
      <c r="K46" s="114" t="s">
        <v>192</v>
      </c>
    </row>
    <row r="47" spans="1:11" ht="14.25">
      <c r="A47" s="112" t="s">
        <v>136</v>
      </c>
      <c r="B47" s="116"/>
      <c r="C47" s="116"/>
      <c r="D47" s="116"/>
      <c r="E47" s="116"/>
      <c r="F47" s="118"/>
      <c r="G47" s="118"/>
      <c r="H47" s="118"/>
      <c r="I47" s="118"/>
      <c r="J47" s="116"/>
      <c r="K47" s="116"/>
    </row>
    <row r="48" spans="1:11" ht="22.5">
      <c r="A48" s="117" t="s">
        <v>142</v>
      </c>
      <c r="B48" s="119">
        <v>26</v>
      </c>
      <c r="C48" s="119">
        <v>39</v>
      </c>
      <c r="D48" s="119">
        <v>39</v>
      </c>
      <c r="E48" s="119">
        <v>58.5</v>
      </c>
      <c r="F48" s="119">
        <v>26</v>
      </c>
      <c r="G48" s="119">
        <v>32.5</v>
      </c>
      <c r="H48" s="119">
        <v>16.25</v>
      </c>
      <c r="I48" s="119">
        <v>200</v>
      </c>
      <c r="J48" s="119">
        <v>19.5</v>
      </c>
      <c r="K48" s="119">
        <v>32.5</v>
      </c>
    </row>
    <row r="49" spans="1:11" ht="22.5">
      <c r="A49" s="117" t="s">
        <v>144</v>
      </c>
      <c r="B49" s="119" t="s">
        <v>143</v>
      </c>
      <c r="C49" s="119" t="s">
        <v>143</v>
      </c>
      <c r="D49" s="119" t="s">
        <v>143</v>
      </c>
      <c r="E49" s="119" t="s">
        <v>143</v>
      </c>
      <c r="F49" s="119">
        <v>52</v>
      </c>
      <c r="G49" s="119">
        <v>65</v>
      </c>
      <c r="H49" s="119">
        <v>130</v>
      </c>
      <c r="I49" s="119">
        <v>200</v>
      </c>
      <c r="J49" s="119">
        <v>32.5</v>
      </c>
      <c r="K49" s="119">
        <v>45.5</v>
      </c>
    </row>
    <row r="50" spans="1:11" ht="14.25">
      <c r="A50" s="120" t="s">
        <v>116</v>
      </c>
      <c r="B50" s="119">
        <v>52</v>
      </c>
      <c r="C50" s="119">
        <v>78</v>
      </c>
      <c r="D50" s="119">
        <v>65</v>
      </c>
      <c r="E50" s="119">
        <v>97.5</v>
      </c>
      <c r="F50" s="119">
        <v>130</v>
      </c>
      <c r="G50" s="119">
        <v>162.5</v>
      </c>
      <c r="H50" s="119" t="s">
        <v>143</v>
      </c>
      <c r="I50" s="119" t="s">
        <v>143</v>
      </c>
      <c r="J50" s="119" t="s">
        <v>143</v>
      </c>
      <c r="K50" s="119" t="s">
        <v>143</v>
      </c>
    </row>
    <row r="51" spans="1:11" ht="45">
      <c r="A51" s="132" t="s">
        <v>194</v>
      </c>
      <c r="B51" s="126"/>
      <c r="C51" s="126"/>
      <c r="D51" s="126"/>
      <c r="E51" s="126"/>
      <c r="F51" s="119" t="s">
        <v>143</v>
      </c>
      <c r="G51" s="119" t="s">
        <v>143</v>
      </c>
      <c r="H51" s="126">
        <v>3.9</v>
      </c>
      <c r="I51" s="126">
        <v>200</v>
      </c>
      <c r="J51" s="119" t="s">
        <v>182</v>
      </c>
      <c r="K51" s="119" t="s">
        <v>183</v>
      </c>
    </row>
    <row r="52" spans="1:11" ht="22.5">
      <c r="A52" s="112" t="s">
        <v>177</v>
      </c>
      <c r="B52" s="130"/>
      <c r="C52" s="130"/>
      <c r="D52" s="130"/>
      <c r="E52" s="130"/>
      <c r="F52" s="130"/>
      <c r="G52" s="130"/>
      <c r="H52" s="130"/>
      <c r="I52" s="130"/>
      <c r="J52" s="119"/>
      <c r="K52" s="119"/>
    </row>
    <row r="53" spans="1:11" ht="22.5">
      <c r="A53" s="117" t="s">
        <v>142</v>
      </c>
      <c r="B53" s="131">
        <v>13</v>
      </c>
      <c r="C53" s="131">
        <v>19.5</v>
      </c>
      <c r="D53" s="119" t="s">
        <v>143</v>
      </c>
      <c r="E53" s="119" t="s">
        <v>143</v>
      </c>
      <c r="F53" s="119">
        <v>19.5</v>
      </c>
      <c r="G53" s="119">
        <v>26</v>
      </c>
      <c r="H53" s="119">
        <v>16.25</v>
      </c>
      <c r="I53" s="119">
        <v>200</v>
      </c>
      <c r="J53" s="119">
        <v>9.1</v>
      </c>
      <c r="K53" s="119">
        <v>19.5</v>
      </c>
    </row>
    <row r="54" spans="1:11" ht="22.5">
      <c r="A54" s="117" t="s">
        <v>144</v>
      </c>
      <c r="B54" s="119" t="s">
        <v>143</v>
      </c>
      <c r="C54" s="119" t="s">
        <v>143</v>
      </c>
      <c r="D54" s="119" t="s">
        <v>143</v>
      </c>
      <c r="E54" s="119" t="s">
        <v>143</v>
      </c>
      <c r="F54" s="119">
        <v>39</v>
      </c>
      <c r="G54" s="119">
        <v>52</v>
      </c>
      <c r="H54" s="119">
        <v>130</v>
      </c>
      <c r="I54" s="119">
        <v>200</v>
      </c>
      <c r="J54" s="119">
        <v>22.1</v>
      </c>
      <c r="K54" s="119">
        <v>32.5</v>
      </c>
    </row>
    <row r="55" spans="1:11" ht="14.25">
      <c r="A55" s="120" t="s">
        <v>116</v>
      </c>
      <c r="B55" s="119">
        <v>39</v>
      </c>
      <c r="C55" s="119">
        <v>58.5</v>
      </c>
      <c r="D55" s="119" t="s">
        <v>143</v>
      </c>
      <c r="E55" s="119" t="s">
        <v>143</v>
      </c>
      <c r="F55" s="119">
        <v>97.5</v>
      </c>
      <c r="G55" s="119">
        <v>130</v>
      </c>
      <c r="H55" s="119" t="s">
        <v>143</v>
      </c>
      <c r="I55" s="119">
        <v>200</v>
      </c>
      <c r="J55" s="119" t="s">
        <v>143</v>
      </c>
      <c r="K55" s="119" t="s">
        <v>143</v>
      </c>
    </row>
    <row r="56" spans="1:11" ht="45">
      <c r="A56" s="132" t="s">
        <v>194</v>
      </c>
      <c r="B56" s="119" t="s">
        <v>143</v>
      </c>
      <c r="C56" s="119" t="s">
        <v>143</v>
      </c>
      <c r="D56" s="119" t="s">
        <v>143</v>
      </c>
      <c r="E56" s="119" t="s">
        <v>143</v>
      </c>
      <c r="F56" s="119" t="s">
        <v>143</v>
      </c>
      <c r="G56" s="119" t="s">
        <v>143</v>
      </c>
      <c r="H56" s="119">
        <v>3.9</v>
      </c>
      <c r="I56" s="119">
        <v>200</v>
      </c>
      <c r="J56" s="119" t="s">
        <v>184</v>
      </c>
      <c r="K56" s="119" t="s">
        <v>185</v>
      </c>
    </row>
    <row r="57" spans="1:11" ht="14.25">
      <c r="A57" s="116" t="s">
        <v>145</v>
      </c>
      <c r="B57" s="118"/>
      <c r="C57" s="118"/>
      <c r="D57" s="119"/>
      <c r="E57" s="119"/>
      <c r="F57" s="118"/>
      <c r="G57" s="118"/>
      <c r="H57" s="119"/>
      <c r="I57" s="119"/>
      <c r="J57" s="119"/>
      <c r="K57" s="119"/>
    </row>
    <row r="58" ht="14.25"/>
    <row r="59" ht="14.25"/>
    <row r="60" ht="14.25"/>
    <row r="61" ht="14.25"/>
  </sheetData>
  <sheetProtection/>
  <mergeCells count="30">
    <mergeCell ref="B44:C44"/>
    <mergeCell ref="D44:E44"/>
    <mergeCell ref="F44:G44"/>
    <mergeCell ref="H44:I44"/>
    <mergeCell ref="J44:K44"/>
    <mergeCell ref="B45:C45"/>
    <mergeCell ref="F45:G45"/>
    <mergeCell ref="H45:I45"/>
    <mergeCell ref="J45:K45"/>
    <mergeCell ref="B30:C30"/>
    <mergeCell ref="D30:E30"/>
    <mergeCell ref="F30:G30"/>
    <mergeCell ref="H30:I30"/>
    <mergeCell ref="B31:C31"/>
    <mergeCell ref="H31:I31"/>
    <mergeCell ref="B15:C15"/>
    <mergeCell ref="D15:E15"/>
    <mergeCell ref="F15:G15"/>
    <mergeCell ref="H15:I15"/>
    <mergeCell ref="J15:K15"/>
    <mergeCell ref="B16:C16"/>
    <mergeCell ref="F16:G16"/>
    <mergeCell ref="H16:I16"/>
    <mergeCell ref="J16:K16"/>
    <mergeCell ref="B1:C1"/>
    <mergeCell ref="D1:E1"/>
    <mergeCell ref="F1:G1"/>
    <mergeCell ref="H1:I1"/>
    <mergeCell ref="B2:C2"/>
    <mergeCell ref="H2:I2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1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51.8515625" style="4" customWidth="1"/>
    <col min="2" max="2" width="10.421875" style="4" bestFit="1" customWidth="1"/>
    <col min="3" max="3" width="10.140625" style="4" customWidth="1"/>
    <col min="4" max="4" width="9.140625" style="4" customWidth="1"/>
    <col min="5" max="5" width="10.421875" style="4" customWidth="1"/>
    <col min="6" max="6" width="39.140625" style="4" customWidth="1"/>
    <col min="7" max="16384" width="9.140625" style="4" customWidth="1"/>
  </cols>
  <sheetData>
    <row r="1" ht="12">
      <c r="A1" s="3" t="s">
        <v>0</v>
      </c>
    </row>
    <row r="2" ht="12">
      <c r="A2" s="3" t="s">
        <v>69</v>
      </c>
    </row>
    <row r="3" ht="12">
      <c r="A3" s="3"/>
    </row>
    <row r="5" spans="1:6" ht="12">
      <c r="A5" s="7"/>
      <c r="B5" s="66"/>
      <c r="C5" s="66"/>
      <c r="D5" s="66"/>
      <c r="E5" s="66"/>
      <c r="F5" s="66"/>
    </row>
    <row r="7" spans="1:6" ht="26.25" customHeight="1">
      <c r="A7" s="82" t="s">
        <v>99</v>
      </c>
      <c r="B7" s="154" t="s">
        <v>130</v>
      </c>
      <c r="C7" s="155"/>
      <c r="D7" s="155"/>
      <c r="E7" s="155"/>
      <c r="F7" s="156"/>
    </row>
    <row r="8" spans="1:6" ht="11.25" customHeight="1">
      <c r="A8" s="5"/>
      <c r="B8" s="63"/>
      <c r="C8" s="63"/>
      <c r="D8" s="72"/>
      <c r="E8" s="63"/>
      <c r="F8" s="64"/>
    </row>
    <row r="9" spans="1:6" ht="26.25" customHeight="1">
      <c r="A9" s="58" t="s">
        <v>115</v>
      </c>
      <c r="B9" s="52">
        <v>4.6</v>
      </c>
      <c r="C9" s="7" t="s">
        <v>74</v>
      </c>
      <c r="D9" s="65"/>
      <c r="E9" s="7"/>
      <c r="F9" s="8"/>
    </row>
    <row r="10" spans="1:6" ht="12">
      <c r="A10" s="5"/>
      <c r="B10" s="7"/>
      <c r="C10" s="7"/>
      <c r="D10" s="7"/>
      <c r="E10" s="7"/>
      <c r="F10" s="8"/>
    </row>
    <row r="11" spans="1:6" ht="12">
      <c r="A11" s="31" t="s">
        <v>113</v>
      </c>
      <c r="B11" s="52">
        <v>4.8</v>
      </c>
      <c r="C11" s="7" t="s">
        <v>74</v>
      </c>
      <c r="D11" s="7"/>
      <c r="E11" s="7"/>
      <c r="F11" s="8"/>
    </row>
    <row r="12" spans="1:6" ht="12">
      <c r="A12" s="31"/>
      <c r="B12" s="51"/>
      <c r="C12" s="7"/>
      <c r="D12" s="7"/>
      <c r="E12" s="7"/>
      <c r="F12" s="8"/>
    </row>
    <row r="13" spans="1:6" ht="12">
      <c r="A13" s="5" t="s">
        <v>7</v>
      </c>
      <c r="B13" s="7"/>
      <c r="C13" s="7"/>
      <c r="D13" s="9"/>
      <c r="E13" s="7"/>
      <c r="F13" s="8"/>
    </row>
    <row r="14" spans="1:6" ht="15.75" customHeight="1">
      <c r="A14" s="5" t="s">
        <v>110</v>
      </c>
      <c r="B14" s="7"/>
      <c r="C14" s="7"/>
      <c r="D14" s="9"/>
      <c r="E14" s="79"/>
      <c r="F14" s="80"/>
    </row>
    <row r="15" spans="1:6" ht="36">
      <c r="A15" s="90" t="s">
        <v>120</v>
      </c>
      <c r="B15" s="52">
        <v>4.4</v>
      </c>
      <c r="C15" s="7" t="s">
        <v>102</v>
      </c>
      <c r="D15" s="76"/>
      <c r="E15" s="76"/>
      <c r="F15" s="77"/>
    </row>
    <row r="16" spans="1:6" ht="36">
      <c r="A16" s="90" t="s">
        <v>121</v>
      </c>
      <c r="B16" s="52">
        <v>4.2</v>
      </c>
      <c r="C16" s="7" t="s">
        <v>102</v>
      </c>
      <c r="D16" s="76"/>
      <c r="E16" s="76"/>
      <c r="F16" s="77"/>
    </row>
    <row r="17" spans="1:6" ht="12">
      <c r="A17" s="67"/>
      <c r="B17" s="52"/>
      <c r="C17" s="7"/>
      <c r="D17" s="76"/>
      <c r="E17" s="76"/>
      <c r="F17" s="77"/>
    </row>
    <row r="18" spans="1:6" ht="18.75" customHeight="1">
      <c r="A18" s="157" t="s">
        <v>122</v>
      </c>
      <c r="B18" s="137"/>
      <c r="C18" s="137"/>
      <c r="D18" s="137"/>
      <c r="E18" s="137"/>
      <c r="F18" s="138"/>
    </row>
    <row r="19" spans="1:6" ht="21" customHeight="1">
      <c r="A19" s="58" t="s">
        <v>71</v>
      </c>
      <c r="B19" s="52">
        <v>0</v>
      </c>
      <c r="C19" s="59" t="s">
        <v>74</v>
      </c>
      <c r="D19" s="59"/>
      <c r="E19" s="59"/>
      <c r="F19" s="60"/>
    </row>
    <row r="20" spans="1:6" ht="12">
      <c r="A20" s="58"/>
      <c r="B20" s="52"/>
      <c r="C20" s="59"/>
      <c r="D20" s="59"/>
      <c r="E20" s="59"/>
      <c r="F20" s="60"/>
    </row>
    <row r="21" spans="1:6" ht="12.75">
      <c r="A21" s="5" t="s">
        <v>106</v>
      </c>
      <c r="B21" s="6"/>
      <c r="C21" s="56"/>
      <c r="D21" s="73"/>
      <c r="E21" s="73"/>
      <c r="F21" s="74"/>
    </row>
    <row r="22" spans="1:6" ht="12.75">
      <c r="A22" s="5" t="s">
        <v>75</v>
      </c>
      <c r="B22" s="52">
        <v>2.8</v>
      </c>
      <c r="C22" s="57" t="s">
        <v>74</v>
      </c>
      <c r="E22" s="73"/>
      <c r="F22" s="74"/>
    </row>
    <row r="23" spans="1:6" ht="12.75">
      <c r="A23" s="5" t="s">
        <v>76</v>
      </c>
      <c r="B23" s="52">
        <v>3.8</v>
      </c>
      <c r="C23" s="57" t="s">
        <v>74</v>
      </c>
      <c r="E23" s="7"/>
      <c r="F23" s="8"/>
    </row>
    <row r="24" spans="1:6" ht="12.75">
      <c r="A24" s="5" t="s">
        <v>72</v>
      </c>
      <c r="B24" s="141" t="s">
        <v>77</v>
      </c>
      <c r="C24" s="141"/>
      <c r="D24" s="141"/>
      <c r="E24" s="141"/>
      <c r="F24" s="142"/>
    </row>
    <row r="25" spans="1:6" ht="48" customHeight="1">
      <c r="A25" s="158" t="s">
        <v>78</v>
      </c>
      <c r="B25" s="159"/>
      <c r="C25" s="159"/>
      <c r="D25" s="159"/>
      <c r="E25" s="159"/>
      <c r="F25" s="160"/>
    </row>
    <row r="26" spans="1:6" ht="15.75" customHeight="1">
      <c r="A26" s="5"/>
      <c r="B26" s="137"/>
      <c r="C26" s="137"/>
      <c r="D26" s="137"/>
      <c r="E26" s="137"/>
      <c r="F26" s="138"/>
    </row>
    <row r="27" spans="1:6" ht="12">
      <c r="A27" s="10"/>
      <c r="B27" s="152"/>
      <c r="C27" s="152"/>
      <c r="D27" s="152"/>
      <c r="E27" s="152"/>
      <c r="F27" s="153"/>
    </row>
    <row r="28" spans="1:6" ht="11.25" customHeight="1">
      <c r="A28" s="7"/>
      <c r="B28" s="66"/>
      <c r="C28" s="66"/>
      <c r="D28" s="66"/>
      <c r="E28" s="66"/>
      <c r="F28" s="66"/>
    </row>
    <row r="29" spans="1:6" ht="16.5" customHeight="1">
      <c r="A29" s="7"/>
      <c r="B29" s="66"/>
      <c r="C29" s="66"/>
      <c r="D29" s="66"/>
      <c r="E29" s="66"/>
      <c r="F29" s="66"/>
    </row>
    <row r="30" spans="1:6" ht="16.5" customHeight="1">
      <c r="A30" s="82" t="s">
        <v>99</v>
      </c>
      <c r="B30" s="154" t="s">
        <v>166</v>
      </c>
      <c r="C30" s="155"/>
      <c r="D30" s="155"/>
      <c r="E30" s="155"/>
      <c r="F30" s="156"/>
    </row>
    <row r="31" spans="1:6" ht="16.5" customHeight="1">
      <c r="A31" s="5"/>
      <c r="B31" s="63"/>
      <c r="C31" s="63"/>
      <c r="D31" s="72"/>
      <c r="E31" s="63"/>
      <c r="F31" s="64"/>
    </row>
    <row r="32" spans="1:6" ht="28.5" customHeight="1">
      <c r="A32" s="58" t="s">
        <v>115</v>
      </c>
      <c r="B32" s="52">
        <v>4.6</v>
      </c>
      <c r="C32" s="7" t="s">
        <v>74</v>
      </c>
      <c r="D32" s="65"/>
      <c r="E32" s="7"/>
      <c r="F32" s="8"/>
    </row>
    <row r="33" spans="1:6" ht="12">
      <c r="A33" s="5"/>
      <c r="B33" s="7"/>
      <c r="C33" s="7"/>
      <c r="D33" s="7"/>
      <c r="E33" s="7"/>
      <c r="F33" s="8"/>
    </row>
    <row r="34" spans="1:6" ht="28.5" customHeight="1">
      <c r="A34" s="31" t="s">
        <v>113</v>
      </c>
      <c r="B34" s="52">
        <v>4.8</v>
      </c>
      <c r="C34" s="7" t="s">
        <v>74</v>
      </c>
      <c r="D34" s="7"/>
      <c r="E34" s="7"/>
      <c r="F34" s="8"/>
    </row>
    <row r="35" spans="1:6" ht="52.5" customHeight="1">
      <c r="A35" s="31"/>
      <c r="B35" s="51"/>
      <c r="C35" s="7"/>
      <c r="D35" s="7"/>
      <c r="E35" s="7"/>
      <c r="F35" s="8"/>
    </row>
    <row r="36" spans="1:6" ht="18" customHeight="1">
      <c r="A36" s="5" t="s">
        <v>7</v>
      </c>
      <c r="B36" s="7"/>
      <c r="C36" s="7"/>
      <c r="D36" s="9"/>
      <c r="E36" s="7"/>
      <c r="F36" s="8"/>
    </row>
    <row r="37" spans="1:6" ht="12">
      <c r="A37" s="5" t="s">
        <v>110</v>
      </c>
      <c r="B37" s="7"/>
      <c r="C37" s="7"/>
      <c r="D37" s="9"/>
      <c r="E37" s="79"/>
      <c r="F37" s="80"/>
    </row>
    <row r="38" spans="1:6" ht="36">
      <c r="A38" s="90" t="s">
        <v>120</v>
      </c>
      <c r="B38" s="52">
        <v>4.4</v>
      </c>
      <c r="C38" s="7" t="s">
        <v>102</v>
      </c>
      <c r="D38" s="76"/>
      <c r="E38" s="76"/>
      <c r="F38" s="77"/>
    </row>
    <row r="39" spans="1:6" ht="25.5" customHeight="1">
      <c r="A39" s="90" t="s">
        <v>121</v>
      </c>
      <c r="B39" s="52">
        <v>4.2</v>
      </c>
      <c r="C39" s="7" t="s">
        <v>102</v>
      </c>
      <c r="D39" s="76"/>
      <c r="E39" s="76"/>
      <c r="F39" s="77"/>
    </row>
    <row r="40" spans="1:6" ht="12">
      <c r="A40" s="67"/>
      <c r="B40" s="52"/>
      <c r="C40" s="7"/>
      <c r="D40" s="76"/>
      <c r="E40" s="76"/>
      <c r="F40" s="77"/>
    </row>
    <row r="41" spans="1:6" ht="12">
      <c r="A41" s="157" t="s">
        <v>122</v>
      </c>
      <c r="B41" s="137"/>
      <c r="C41" s="137"/>
      <c r="D41" s="137"/>
      <c r="E41" s="137"/>
      <c r="F41" s="138"/>
    </row>
    <row r="42" spans="1:6" s="92" customFormat="1" ht="12">
      <c r="A42" s="67" t="s">
        <v>71</v>
      </c>
      <c r="B42" s="52">
        <v>0</v>
      </c>
      <c r="C42" s="59" t="s">
        <v>74</v>
      </c>
      <c r="D42" s="59"/>
      <c r="E42" s="59"/>
      <c r="F42" s="60"/>
    </row>
    <row r="43" spans="1:6" ht="12">
      <c r="A43" s="58"/>
      <c r="B43" s="52"/>
      <c r="C43" s="59"/>
      <c r="D43" s="59"/>
      <c r="E43" s="59"/>
      <c r="F43" s="60"/>
    </row>
    <row r="44" spans="1:6" ht="12.75" customHeight="1">
      <c r="A44" s="5" t="s">
        <v>106</v>
      </c>
      <c r="B44" s="6"/>
      <c r="C44" s="56"/>
      <c r="D44" s="73"/>
      <c r="E44" s="73"/>
      <c r="F44" s="74"/>
    </row>
    <row r="45" spans="1:6" ht="12.75" customHeight="1">
      <c r="A45" s="5" t="s">
        <v>75</v>
      </c>
      <c r="B45" s="52">
        <v>2.8</v>
      </c>
      <c r="C45" s="57" t="s">
        <v>74</v>
      </c>
      <c r="E45" s="73"/>
      <c r="F45" s="74"/>
    </row>
    <row r="46" spans="1:6" ht="12.75" customHeight="1">
      <c r="A46" s="5" t="s">
        <v>76</v>
      </c>
      <c r="B46" s="52">
        <v>3.8</v>
      </c>
      <c r="C46" s="57" t="s">
        <v>74</v>
      </c>
      <c r="E46" s="7"/>
      <c r="F46" s="8"/>
    </row>
    <row r="47" spans="1:6" ht="14.25" customHeight="1">
      <c r="A47" s="5" t="s">
        <v>72</v>
      </c>
      <c r="B47" s="141" t="s">
        <v>77</v>
      </c>
      <c r="C47" s="141"/>
      <c r="D47" s="141"/>
      <c r="E47" s="141"/>
      <c r="F47" s="142"/>
    </row>
    <row r="48" spans="1:6" ht="60" customHeight="1">
      <c r="A48" s="158" t="s">
        <v>78</v>
      </c>
      <c r="B48" s="159"/>
      <c r="C48" s="159"/>
      <c r="D48" s="159"/>
      <c r="E48" s="159"/>
      <c r="F48" s="160"/>
    </row>
    <row r="49" spans="1:6" ht="24.75" customHeight="1">
      <c r="A49" s="5"/>
      <c r="B49" s="137"/>
      <c r="C49" s="137"/>
      <c r="D49" s="137"/>
      <c r="E49" s="137"/>
      <c r="F49" s="138"/>
    </row>
    <row r="50" spans="1:6" ht="12.75" customHeight="1">
      <c r="A50" s="10"/>
      <c r="B50" s="152"/>
      <c r="C50" s="152"/>
      <c r="D50" s="152"/>
      <c r="E50" s="152"/>
      <c r="F50" s="153"/>
    </row>
    <row r="51" ht="12.75" customHeight="1"/>
    <row r="52" ht="12.75" customHeight="1"/>
    <row r="53" ht="14.25" customHeight="1"/>
    <row r="55" spans="1:6" ht="28.5" customHeight="1">
      <c r="A55" s="11" t="s">
        <v>2</v>
      </c>
      <c r="B55" s="143" t="s">
        <v>165</v>
      </c>
      <c r="C55" s="144"/>
      <c r="D55" s="144"/>
      <c r="E55" s="144"/>
      <c r="F55" s="145"/>
    </row>
    <row r="56" spans="1:6" ht="30.75" customHeight="1">
      <c r="A56" s="83" t="s">
        <v>109</v>
      </c>
      <c r="B56" s="35">
        <v>85</v>
      </c>
      <c r="C56" s="12" t="s">
        <v>111</v>
      </c>
      <c r="D56" s="81"/>
      <c r="E56" s="12"/>
      <c r="F56" s="13"/>
    </row>
    <row r="57" spans="1:6" ht="23.25" customHeight="1">
      <c r="A57" s="90" t="s">
        <v>128</v>
      </c>
      <c r="B57" s="6">
        <v>75</v>
      </c>
      <c r="C57" s="59" t="s">
        <v>111</v>
      </c>
      <c r="D57" s="9"/>
      <c r="E57" s="7"/>
      <c r="F57" s="8"/>
    </row>
    <row r="58" spans="1:6" s="92" customFormat="1" ht="24">
      <c r="A58" s="67" t="s">
        <v>91</v>
      </c>
      <c r="B58" s="52">
        <v>0</v>
      </c>
      <c r="C58" s="139"/>
      <c r="D58" s="139"/>
      <c r="E58" s="139"/>
      <c r="F58" s="140"/>
    </row>
    <row r="59" spans="1:6" ht="12">
      <c r="A59" s="67" t="s">
        <v>114</v>
      </c>
      <c r="B59" s="52">
        <v>95</v>
      </c>
      <c r="C59" s="59" t="s">
        <v>111</v>
      </c>
      <c r="D59" s="59"/>
      <c r="E59" s="59"/>
      <c r="F59" s="60"/>
    </row>
    <row r="60" spans="1:6" ht="12">
      <c r="A60" s="31" t="s">
        <v>95</v>
      </c>
      <c r="B60" s="75">
        <v>9</v>
      </c>
      <c r="C60" s="59"/>
      <c r="D60" s="59"/>
      <c r="E60" s="59"/>
      <c r="F60" s="60"/>
    </row>
    <row r="61" spans="1:6" ht="27" customHeight="1">
      <c r="A61" s="27" t="s">
        <v>123</v>
      </c>
      <c r="B61" s="75"/>
      <c r="C61" s="59"/>
      <c r="D61" s="59"/>
      <c r="E61" s="59"/>
      <c r="F61" s="60"/>
    </row>
    <row r="62" spans="1:6" ht="33" customHeight="1">
      <c r="A62" s="67" t="s">
        <v>112</v>
      </c>
      <c r="B62" s="85" t="s">
        <v>117</v>
      </c>
      <c r="C62" s="86" t="s">
        <v>118</v>
      </c>
      <c r="D62" s="59"/>
      <c r="E62" s="59"/>
      <c r="F62" s="60"/>
    </row>
    <row r="63" spans="1:6" ht="36">
      <c r="A63" s="67" t="s">
        <v>103</v>
      </c>
      <c r="B63" s="52">
        <v>0</v>
      </c>
      <c r="C63" s="87">
        <v>0</v>
      </c>
      <c r="D63" s="59"/>
      <c r="E63" s="59"/>
      <c r="F63" s="60"/>
    </row>
    <row r="64" spans="1:6" ht="36">
      <c r="A64" s="67" t="s">
        <v>104</v>
      </c>
      <c r="B64" s="52">
        <v>45</v>
      </c>
      <c r="C64" s="88">
        <v>50</v>
      </c>
      <c r="D64" s="59"/>
      <c r="E64" s="59"/>
      <c r="F64" s="60"/>
    </row>
    <row r="65" spans="1:6" ht="36">
      <c r="A65" s="67" t="s">
        <v>105</v>
      </c>
      <c r="B65" s="52">
        <v>60</v>
      </c>
      <c r="C65" s="88">
        <v>65</v>
      </c>
      <c r="D65" s="59"/>
      <c r="E65" s="59"/>
      <c r="F65" s="60"/>
    </row>
    <row r="66" spans="1:6" ht="12">
      <c r="A66" s="67"/>
      <c r="B66" s="52"/>
      <c r="C66" s="59"/>
      <c r="D66" s="59"/>
      <c r="E66" s="59"/>
      <c r="F66" s="60"/>
    </row>
    <row r="67" spans="1:6" ht="12.75">
      <c r="A67" s="5" t="s">
        <v>70</v>
      </c>
      <c r="B67" s="6"/>
      <c r="C67" s="56"/>
      <c r="D67" s="56"/>
      <c r="E67" s="7"/>
      <c r="F67" s="8"/>
    </row>
    <row r="68" spans="1:6" ht="12.75" customHeight="1">
      <c r="A68" s="5" t="s">
        <v>75</v>
      </c>
      <c r="B68" s="52">
        <v>50</v>
      </c>
      <c r="C68" s="141" t="s">
        <v>90</v>
      </c>
      <c r="D68" s="141"/>
      <c r="E68" s="7"/>
      <c r="F68" s="8"/>
    </row>
    <row r="69" spans="1:6" ht="12.75" customHeight="1">
      <c r="A69" s="5" t="s">
        <v>76</v>
      </c>
      <c r="B69" s="52">
        <v>65</v>
      </c>
      <c r="C69" s="141" t="s">
        <v>90</v>
      </c>
      <c r="D69" s="141"/>
      <c r="E69" s="7"/>
      <c r="F69" s="8"/>
    </row>
    <row r="70" spans="1:6" ht="13.5" customHeight="1">
      <c r="A70" s="5" t="s">
        <v>72</v>
      </c>
      <c r="B70" s="141" t="s">
        <v>77</v>
      </c>
      <c r="C70" s="141"/>
      <c r="D70" s="141"/>
      <c r="E70" s="141"/>
      <c r="F70" s="142"/>
    </row>
    <row r="71" spans="1:6" ht="37.5" customHeight="1">
      <c r="A71" s="146" t="s">
        <v>78</v>
      </c>
      <c r="B71" s="147"/>
      <c r="C71" s="147"/>
      <c r="D71" s="147"/>
      <c r="E71" s="147"/>
      <c r="F71" s="148"/>
    </row>
    <row r="72" spans="1:6" ht="24.75" customHeight="1">
      <c r="A72" s="149" t="s">
        <v>124</v>
      </c>
      <c r="B72" s="150"/>
      <c r="C72" s="150"/>
      <c r="D72" s="150"/>
      <c r="E72" s="150"/>
      <c r="F72" s="151"/>
    </row>
    <row r="73" spans="1:6" ht="17.25" customHeight="1">
      <c r="A73" s="84"/>
      <c r="B73" s="84"/>
      <c r="C73" s="84"/>
      <c r="D73" s="84"/>
      <c r="E73" s="84"/>
      <c r="F73" s="84"/>
    </row>
    <row r="74" ht="16.5" customHeight="1"/>
    <row r="75" spans="1:6" ht="12">
      <c r="A75" s="11" t="s">
        <v>2</v>
      </c>
      <c r="B75" s="143" t="s">
        <v>158</v>
      </c>
      <c r="C75" s="144"/>
      <c r="D75" s="144"/>
      <c r="E75" s="144"/>
      <c r="F75" s="145"/>
    </row>
    <row r="76" spans="1:6" ht="25.5" customHeight="1">
      <c r="A76" s="83" t="s">
        <v>109</v>
      </c>
      <c r="B76" s="35">
        <v>85</v>
      </c>
      <c r="C76" s="12" t="s">
        <v>111</v>
      </c>
      <c r="D76" s="81"/>
      <c r="E76" s="12"/>
      <c r="F76" s="13"/>
    </row>
    <row r="77" spans="1:6" ht="24" customHeight="1">
      <c r="A77" s="90" t="s">
        <v>128</v>
      </c>
      <c r="B77" s="6">
        <v>75</v>
      </c>
      <c r="C77" s="59" t="s">
        <v>111</v>
      </c>
      <c r="D77" s="9"/>
      <c r="E77" s="7"/>
      <c r="F77" s="8"/>
    </row>
    <row r="78" spans="1:6" s="92" customFormat="1" ht="24">
      <c r="A78" s="67" t="s">
        <v>91</v>
      </c>
      <c r="B78" s="52">
        <v>0</v>
      </c>
      <c r="C78" s="139"/>
      <c r="D78" s="139"/>
      <c r="E78" s="139"/>
      <c r="F78" s="140"/>
    </row>
    <row r="79" spans="1:6" ht="13.5" customHeight="1">
      <c r="A79" s="67" t="s">
        <v>114</v>
      </c>
      <c r="B79" s="52">
        <v>95</v>
      </c>
      <c r="C79" s="59" t="s">
        <v>111</v>
      </c>
      <c r="D79" s="59"/>
      <c r="E79" s="59"/>
      <c r="F79" s="60"/>
    </row>
    <row r="80" spans="1:6" ht="17.25" customHeight="1">
      <c r="A80" s="31" t="s">
        <v>95</v>
      </c>
      <c r="B80" s="75">
        <v>9</v>
      </c>
      <c r="C80" s="59"/>
      <c r="D80" s="59"/>
      <c r="E80" s="59"/>
      <c r="F80" s="60"/>
    </row>
    <row r="81" spans="1:6" ht="19.5" customHeight="1">
      <c r="A81" s="27" t="s">
        <v>123</v>
      </c>
      <c r="B81" s="75"/>
      <c r="C81" s="59"/>
      <c r="D81" s="59"/>
      <c r="E81" s="59"/>
      <c r="F81" s="60"/>
    </row>
    <row r="82" spans="1:6" ht="34.5" customHeight="1">
      <c r="A82" s="67" t="s">
        <v>112</v>
      </c>
      <c r="B82" s="85" t="s">
        <v>117</v>
      </c>
      <c r="C82" s="86" t="s">
        <v>118</v>
      </c>
      <c r="D82" s="59"/>
      <c r="E82" s="59"/>
      <c r="F82" s="60"/>
    </row>
    <row r="83" spans="1:6" ht="42" customHeight="1">
      <c r="A83" s="67" t="s">
        <v>103</v>
      </c>
      <c r="B83" s="52">
        <v>0</v>
      </c>
      <c r="C83" s="87">
        <v>0</v>
      </c>
      <c r="D83" s="59"/>
      <c r="E83" s="59"/>
      <c r="F83" s="60"/>
    </row>
    <row r="84" spans="1:6" ht="23.25" customHeight="1">
      <c r="A84" s="67" t="s">
        <v>104</v>
      </c>
      <c r="B84" s="52">
        <v>45</v>
      </c>
      <c r="C84" s="88">
        <v>50</v>
      </c>
      <c r="D84" s="59"/>
      <c r="E84" s="59"/>
      <c r="F84" s="60"/>
    </row>
    <row r="85" spans="1:6" ht="36">
      <c r="A85" s="67" t="s">
        <v>105</v>
      </c>
      <c r="B85" s="52">
        <v>60</v>
      </c>
      <c r="C85" s="88">
        <v>65</v>
      </c>
      <c r="D85" s="59"/>
      <c r="E85" s="59"/>
      <c r="F85" s="60"/>
    </row>
    <row r="86" spans="1:6" ht="15.75" customHeight="1">
      <c r="A86" s="67"/>
      <c r="B86" s="52"/>
      <c r="C86" s="59"/>
      <c r="D86" s="59"/>
      <c r="E86" s="59"/>
      <c r="F86" s="60"/>
    </row>
    <row r="87" spans="1:6" ht="12.75">
      <c r="A87" s="5" t="s">
        <v>70</v>
      </c>
      <c r="B87" s="6"/>
      <c r="C87" s="56"/>
      <c r="D87" s="56"/>
      <c r="E87" s="7"/>
      <c r="F87" s="8"/>
    </row>
    <row r="88" spans="1:6" ht="13.5" customHeight="1">
      <c r="A88" s="5" t="s">
        <v>75</v>
      </c>
      <c r="B88" s="52">
        <v>50</v>
      </c>
      <c r="C88" s="141" t="s">
        <v>90</v>
      </c>
      <c r="D88" s="141"/>
      <c r="E88" s="7"/>
      <c r="F88" s="8"/>
    </row>
    <row r="89" spans="1:6" ht="12.75" customHeight="1">
      <c r="A89" s="5" t="s">
        <v>76</v>
      </c>
      <c r="B89" s="52">
        <v>65</v>
      </c>
      <c r="C89" s="141" t="s">
        <v>90</v>
      </c>
      <c r="D89" s="141"/>
      <c r="E89" s="7"/>
      <c r="F89" s="8"/>
    </row>
    <row r="90" spans="1:6" ht="12" customHeight="1">
      <c r="A90" s="5" t="s">
        <v>72</v>
      </c>
      <c r="B90" s="141" t="s">
        <v>77</v>
      </c>
      <c r="C90" s="141"/>
      <c r="D90" s="141"/>
      <c r="E90" s="141"/>
      <c r="F90" s="142"/>
    </row>
    <row r="91" spans="1:6" ht="38.25" customHeight="1">
      <c r="A91" s="146" t="s">
        <v>78</v>
      </c>
      <c r="B91" s="147"/>
      <c r="C91" s="147"/>
      <c r="D91" s="147"/>
      <c r="E91" s="147"/>
      <c r="F91" s="148"/>
    </row>
    <row r="92" spans="1:6" ht="23.25" customHeight="1">
      <c r="A92" s="149" t="s">
        <v>124</v>
      </c>
      <c r="B92" s="150"/>
      <c r="C92" s="150"/>
      <c r="D92" s="150"/>
      <c r="E92" s="150"/>
      <c r="F92" s="151"/>
    </row>
    <row r="93" ht="17.25" customHeight="1"/>
    <row r="94" ht="18.75" customHeight="1" hidden="1"/>
    <row r="95" ht="15" customHeight="1"/>
    <row r="96" spans="1:6" ht="12" customHeight="1">
      <c r="A96" s="11" t="s">
        <v>2</v>
      </c>
      <c r="B96" s="165" t="s">
        <v>125</v>
      </c>
      <c r="C96" s="144"/>
      <c r="D96" s="144"/>
      <c r="E96" s="144"/>
      <c r="F96" s="145"/>
    </row>
    <row r="97" spans="1:6" ht="18.75" customHeight="1">
      <c r="A97" s="5" t="s">
        <v>100</v>
      </c>
      <c r="B97" s="63" t="s">
        <v>96</v>
      </c>
      <c r="C97" s="63" t="s">
        <v>97</v>
      </c>
      <c r="D97" s="63" t="s">
        <v>98</v>
      </c>
      <c r="E97" s="63"/>
      <c r="F97" s="64"/>
    </row>
    <row r="98" spans="1:6" ht="15" customHeight="1">
      <c r="A98" s="58" t="s">
        <v>93</v>
      </c>
      <c r="B98" s="52">
        <v>330</v>
      </c>
      <c r="C98" s="68">
        <v>260</v>
      </c>
      <c r="D98" s="68">
        <v>80</v>
      </c>
      <c r="E98" s="78"/>
      <c r="F98" s="71"/>
    </row>
    <row r="99" spans="1:6" ht="15" customHeight="1">
      <c r="A99" s="15" t="s">
        <v>126</v>
      </c>
      <c r="B99" s="52">
        <f>+B98/2</f>
        <v>165</v>
      </c>
      <c r="C99" s="52">
        <f>+C98/2</f>
        <v>130</v>
      </c>
      <c r="D99" s="52">
        <f>+D98/2</f>
        <v>40</v>
      </c>
      <c r="E99" s="51"/>
      <c r="F99" s="55"/>
    </row>
    <row r="100" spans="1:6" ht="12">
      <c r="A100" s="15" t="s">
        <v>127</v>
      </c>
      <c r="B100" s="52">
        <f>+B98/2</f>
        <v>165</v>
      </c>
      <c r="C100" s="52">
        <f>+C98/2</f>
        <v>130</v>
      </c>
      <c r="D100" s="52">
        <f>+D98/2</f>
        <v>40</v>
      </c>
      <c r="E100" s="51"/>
      <c r="F100" s="55"/>
    </row>
    <row r="101" spans="1:6" ht="12">
      <c r="A101" s="5" t="s">
        <v>73</v>
      </c>
      <c r="B101" s="7"/>
      <c r="C101" s="70"/>
      <c r="D101" s="9"/>
      <c r="E101" s="7"/>
      <c r="F101" s="8"/>
    </row>
    <row r="102" spans="1:6" ht="12">
      <c r="A102" s="5" t="s">
        <v>94</v>
      </c>
      <c r="B102" s="52">
        <f>+B98</f>
        <v>330</v>
      </c>
      <c r="C102" s="68"/>
      <c r="D102" s="9"/>
      <c r="E102" s="7"/>
      <c r="F102" s="8"/>
    </row>
    <row r="103" spans="1:6" ht="12">
      <c r="A103" s="5" t="s">
        <v>88</v>
      </c>
      <c r="B103" s="52">
        <f>+B98+C98</f>
        <v>590</v>
      </c>
      <c r="C103" s="68"/>
      <c r="E103" s="9"/>
      <c r="F103" s="8"/>
    </row>
    <row r="104" spans="1:6" ht="12">
      <c r="A104" s="5" t="s">
        <v>89</v>
      </c>
      <c r="B104" s="52">
        <f>+B98+C98+D98</f>
        <v>670</v>
      </c>
      <c r="C104" s="52"/>
      <c r="D104" s="9"/>
      <c r="E104" s="7"/>
      <c r="F104" s="8"/>
    </row>
    <row r="105" spans="1:6" ht="12">
      <c r="A105" s="5" t="s">
        <v>79</v>
      </c>
      <c r="B105" s="6">
        <v>0</v>
      </c>
      <c r="C105" s="7"/>
      <c r="D105" s="9"/>
      <c r="E105" s="7"/>
      <c r="F105" s="8"/>
    </row>
    <row r="106" spans="1:6" ht="24">
      <c r="A106" s="58" t="s">
        <v>86</v>
      </c>
      <c r="B106" s="6">
        <v>0</v>
      </c>
      <c r="C106" s="139"/>
      <c r="D106" s="139"/>
      <c r="E106" s="139"/>
      <c r="F106" s="140"/>
    </row>
    <row r="107" spans="1:6" ht="29.25" customHeight="1">
      <c r="A107" s="25" t="s">
        <v>119</v>
      </c>
      <c r="B107" s="6"/>
      <c r="C107" s="59"/>
      <c r="D107" s="59"/>
      <c r="E107" s="69"/>
      <c r="F107" s="60"/>
    </row>
    <row r="108" spans="1:6" ht="21" customHeight="1">
      <c r="A108" s="5" t="s">
        <v>70</v>
      </c>
      <c r="B108" s="6"/>
      <c r="C108" s="56"/>
      <c r="D108" s="56"/>
      <c r="E108" s="51"/>
      <c r="F108" s="8"/>
    </row>
    <row r="109" spans="1:6" ht="15.75" customHeight="1">
      <c r="A109" s="5" t="s">
        <v>75</v>
      </c>
      <c r="B109" s="52">
        <v>135</v>
      </c>
      <c r="C109" s="141" t="s">
        <v>80</v>
      </c>
      <c r="D109" s="141"/>
      <c r="E109" s="141"/>
      <c r="F109" s="142"/>
    </row>
    <row r="110" spans="1:6" ht="12.75" customHeight="1">
      <c r="A110" s="5" t="s">
        <v>76</v>
      </c>
      <c r="B110" s="52">
        <v>180</v>
      </c>
      <c r="C110" s="141" t="s">
        <v>80</v>
      </c>
      <c r="D110" s="141"/>
      <c r="E110" s="141"/>
      <c r="F110" s="142"/>
    </row>
    <row r="111" spans="1:6" ht="12.75" customHeight="1">
      <c r="A111" s="5" t="s">
        <v>72</v>
      </c>
      <c r="B111" s="141" t="s">
        <v>77</v>
      </c>
      <c r="C111" s="141"/>
      <c r="D111" s="141"/>
      <c r="E111" s="141"/>
      <c r="F111" s="142"/>
    </row>
    <row r="112" spans="1:6" ht="18" customHeight="1">
      <c r="A112" s="5"/>
      <c r="B112" s="61"/>
      <c r="C112" s="61"/>
      <c r="D112" s="61"/>
      <c r="E112" s="61"/>
      <c r="F112" s="62"/>
    </row>
    <row r="113" spans="1:6" ht="12" customHeight="1">
      <c r="A113" s="162" t="s">
        <v>85</v>
      </c>
      <c r="B113" s="163"/>
      <c r="C113" s="163"/>
      <c r="D113" s="163"/>
      <c r="E113" s="163"/>
      <c r="F113" s="164"/>
    </row>
    <row r="114" spans="1:6" ht="12.75">
      <c r="A114" s="5"/>
      <c r="B114" s="61"/>
      <c r="C114" s="61"/>
      <c r="D114" s="61"/>
      <c r="E114" s="61"/>
      <c r="F114" s="62"/>
    </row>
    <row r="115" spans="1:6" ht="12" customHeight="1">
      <c r="A115" s="5" t="s">
        <v>45</v>
      </c>
      <c r="B115" s="137" t="s">
        <v>108</v>
      </c>
      <c r="C115" s="137"/>
      <c r="D115" s="137"/>
      <c r="E115" s="137"/>
      <c r="F115" s="138"/>
    </row>
    <row r="116" spans="1:6" ht="12" customHeight="1">
      <c r="A116" s="5" t="s">
        <v>84</v>
      </c>
      <c r="B116" s="137" t="s">
        <v>81</v>
      </c>
      <c r="C116" s="137"/>
      <c r="D116" s="137"/>
      <c r="E116" s="137"/>
      <c r="F116" s="138"/>
    </row>
    <row r="117" spans="1:6" ht="12" customHeight="1">
      <c r="A117" s="5"/>
      <c r="B117" s="137" t="s">
        <v>92</v>
      </c>
      <c r="C117" s="137"/>
      <c r="D117" s="137"/>
      <c r="E117" s="137"/>
      <c r="F117" s="138"/>
    </row>
    <row r="118" spans="1:6" ht="12" customHeight="1">
      <c r="A118" s="5"/>
      <c r="B118" s="137" t="s">
        <v>82</v>
      </c>
      <c r="C118" s="137"/>
      <c r="D118" s="137"/>
      <c r="E118" s="137"/>
      <c r="F118" s="138"/>
    </row>
    <row r="119" spans="1:6" ht="12" customHeight="1">
      <c r="A119" s="5"/>
      <c r="B119" s="137" t="s">
        <v>83</v>
      </c>
      <c r="C119" s="137"/>
      <c r="D119" s="137"/>
      <c r="E119" s="137"/>
      <c r="F119" s="138"/>
    </row>
    <row r="120" spans="1:6" ht="71.25" customHeight="1">
      <c r="A120" s="10"/>
      <c r="B120" s="152" t="s">
        <v>87</v>
      </c>
      <c r="C120" s="152"/>
      <c r="D120" s="152"/>
      <c r="E120" s="152"/>
      <c r="F120" s="153"/>
    </row>
    <row r="122" ht="16.5" customHeight="1"/>
    <row r="123" ht="16.5" customHeight="1"/>
    <row r="124" spans="1:6" ht="18.75" customHeight="1">
      <c r="A124" s="11" t="s">
        <v>2</v>
      </c>
      <c r="B124" s="165" t="s">
        <v>159</v>
      </c>
      <c r="C124" s="144"/>
      <c r="D124" s="144"/>
      <c r="E124" s="144"/>
      <c r="F124" s="145"/>
    </row>
    <row r="125" spans="1:6" ht="18.75" customHeight="1">
      <c r="A125" s="5" t="s">
        <v>100</v>
      </c>
      <c r="B125" s="63" t="s">
        <v>96</v>
      </c>
      <c r="C125" s="63" t="s">
        <v>97</v>
      </c>
      <c r="D125" s="63" t="s">
        <v>98</v>
      </c>
      <c r="E125" s="63"/>
      <c r="F125" s="64"/>
    </row>
    <row r="126" spans="1:6" ht="15" customHeight="1">
      <c r="A126" s="58" t="s">
        <v>93</v>
      </c>
      <c r="B126" s="52">
        <v>330</v>
      </c>
      <c r="C126" s="68">
        <v>260</v>
      </c>
      <c r="D126" s="68">
        <v>80</v>
      </c>
      <c r="E126" s="78"/>
      <c r="F126" s="71"/>
    </row>
    <row r="127" spans="1:6" ht="15" customHeight="1">
      <c r="A127" s="15" t="s">
        <v>126</v>
      </c>
      <c r="B127" s="52">
        <f>+B126/2</f>
        <v>165</v>
      </c>
      <c r="C127" s="52">
        <f>+C126/2</f>
        <v>130</v>
      </c>
      <c r="D127" s="52">
        <f>+D126/2</f>
        <v>40</v>
      </c>
      <c r="E127" s="51"/>
      <c r="F127" s="55"/>
    </row>
    <row r="128" spans="1:6" ht="12">
      <c r="A128" s="15" t="s">
        <v>127</v>
      </c>
      <c r="B128" s="52">
        <f>+B126/2</f>
        <v>165</v>
      </c>
      <c r="C128" s="52">
        <f>+C126/2</f>
        <v>130</v>
      </c>
      <c r="D128" s="52">
        <f>+D126/2</f>
        <v>40</v>
      </c>
      <c r="E128" s="51"/>
      <c r="F128" s="55"/>
    </row>
    <row r="129" spans="1:6" ht="12">
      <c r="A129" s="5" t="s">
        <v>73</v>
      </c>
      <c r="B129" s="7"/>
      <c r="C129" s="70"/>
      <c r="D129" s="9"/>
      <c r="E129" s="7"/>
      <c r="F129" s="8"/>
    </row>
    <row r="130" spans="1:6" ht="12">
      <c r="A130" s="5" t="s">
        <v>94</v>
      </c>
      <c r="B130" s="52">
        <f>+B126</f>
        <v>330</v>
      </c>
      <c r="C130" s="68"/>
      <c r="D130" s="9"/>
      <c r="E130" s="7"/>
      <c r="F130" s="8"/>
    </row>
    <row r="131" spans="1:6" ht="12">
      <c r="A131" s="5" t="s">
        <v>88</v>
      </c>
      <c r="B131" s="52">
        <f>+B126+C126</f>
        <v>590</v>
      </c>
      <c r="C131" s="68"/>
      <c r="E131" s="9"/>
      <c r="F131" s="8"/>
    </row>
    <row r="132" spans="1:6" ht="12">
      <c r="A132" s="5" t="s">
        <v>89</v>
      </c>
      <c r="B132" s="52">
        <f>+B126+C126+D126</f>
        <v>670</v>
      </c>
      <c r="C132" s="52"/>
      <c r="D132" s="9"/>
      <c r="E132" s="7"/>
      <c r="F132" s="8"/>
    </row>
    <row r="133" spans="1:6" ht="12">
      <c r="A133" s="5" t="s">
        <v>79</v>
      </c>
      <c r="B133" s="6">
        <v>0</v>
      </c>
      <c r="C133" s="7"/>
      <c r="D133" s="9"/>
      <c r="E133" s="7"/>
      <c r="F133" s="8"/>
    </row>
    <row r="134" spans="1:6" s="92" customFormat="1" ht="24">
      <c r="A134" s="67" t="s">
        <v>86</v>
      </c>
      <c r="B134" s="52">
        <v>0</v>
      </c>
      <c r="C134" s="139"/>
      <c r="D134" s="139"/>
      <c r="E134" s="139"/>
      <c r="F134" s="140"/>
    </row>
    <row r="135" spans="1:6" ht="15.75" customHeight="1">
      <c r="A135" s="58"/>
      <c r="B135" s="6"/>
      <c r="C135" s="59"/>
      <c r="D135" s="59"/>
      <c r="E135" s="69"/>
      <c r="F135" s="60"/>
    </row>
    <row r="136" spans="1:6" ht="33.75" customHeight="1">
      <c r="A136" s="25" t="s">
        <v>119</v>
      </c>
      <c r="B136" s="6"/>
      <c r="C136" s="59"/>
      <c r="D136" s="59"/>
      <c r="E136" s="69"/>
      <c r="F136" s="60"/>
    </row>
    <row r="137" spans="1:6" ht="21" customHeight="1">
      <c r="A137" s="5" t="s">
        <v>70</v>
      </c>
      <c r="B137" s="6"/>
      <c r="C137" s="56"/>
      <c r="D137" s="56"/>
      <c r="E137" s="51"/>
      <c r="F137" s="8"/>
    </row>
    <row r="138" spans="1:6" ht="15.75" customHeight="1">
      <c r="A138" s="5" t="s">
        <v>75</v>
      </c>
      <c r="B138" s="52">
        <v>135</v>
      </c>
      <c r="C138" s="141" t="s">
        <v>80</v>
      </c>
      <c r="D138" s="141"/>
      <c r="E138" s="141"/>
      <c r="F138" s="142"/>
    </row>
    <row r="139" spans="1:6" ht="12.75" customHeight="1">
      <c r="A139" s="5" t="s">
        <v>76</v>
      </c>
      <c r="B139" s="52">
        <v>180</v>
      </c>
      <c r="C139" s="141" t="s">
        <v>80</v>
      </c>
      <c r="D139" s="141"/>
      <c r="E139" s="141"/>
      <c r="F139" s="142"/>
    </row>
    <row r="140" spans="1:6" ht="12.75" customHeight="1">
      <c r="A140" s="5" t="s">
        <v>72</v>
      </c>
      <c r="B140" s="141" t="s">
        <v>77</v>
      </c>
      <c r="C140" s="141"/>
      <c r="D140" s="141"/>
      <c r="E140" s="141"/>
      <c r="F140" s="142"/>
    </row>
    <row r="141" spans="1:6" ht="18" customHeight="1">
      <c r="A141" s="5"/>
      <c r="B141" s="61"/>
      <c r="C141" s="61"/>
      <c r="D141" s="61"/>
      <c r="E141" s="61"/>
      <c r="F141" s="62"/>
    </row>
    <row r="142" spans="1:6" ht="12" customHeight="1">
      <c r="A142" s="162" t="s">
        <v>85</v>
      </c>
      <c r="B142" s="163"/>
      <c r="C142" s="163"/>
      <c r="D142" s="163"/>
      <c r="E142" s="163"/>
      <c r="F142" s="164"/>
    </row>
    <row r="143" spans="1:6" ht="12.75">
      <c r="A143" s="5"/>
      <c r="B143" s="61"/>
      <c r="C143" s="61"/>
      <c r="D143" s="61"/>
      <c r="E143" s="61"/>
      <c r="F143" s="62"/>
    </row>
    <row r="144" spans="1:6" ht="12" customHeight="1">
      <c r="A144" s="5" t="s">
        <v>45</v>
      </c>
      <c r="B144" s="137" t="s">
        <v>108</v>
      </c>
      <c r="C144" s="137"/>
      <c r="D144" s="137"/>
      <c r="E144" s="137"/>
      <c r="F144" s="138"/>
    </row>
    <row r="145" spans="1:6" ht="12" customHeight="1">
      <c r="A145" s="5" t="s">
        <v>84</v>
      </c>
      <c r="B145" s="137" t="s">
        <v>81</v>
      </c>
      <c r="C145" s="137"/>
      <c r="D145" s="137"/>
      <c r="E145" s="137"/>
      <c r="F145" s="138"/>
    </row>
    <row r="146" spans="1:6" ht="12" customHeight="1">
      <c r="A146" s="5"/>
      <c r="B146" s="137" t="s">
        <v>92</v>
      </c>
      <c r="C146" s="137"/>
      <c r="D146" s="137"/>
      <c r="E146" s="137"/>
      <c r="F146" s="138"/>
    </row>
    <row r="147" spans="1:6" ht="12" customHeight="1">
      <c r="A147" s="5"/>
      <c r="B147" s="137" t="s">
        <v>82</v>
      </c>
      <c r="C147" s="137"/>
      <c r="D147" s="137"/>
      <c r="E147" s="137"/>
      <c r="F147" s="138"/>
    </row>
    <row r="148" spans="1:6" ht="12" customHeight="1">
      <c r="A148" s="5"/>
      <c r="B148" s="137" t="s">
        <v>83</v>
      </c>
      <c r="C148" s="137"/>
      <c r="D148" s="137"/>
      <c r="E148" s="137"/>
      <c r="F148" s="138"/>
    </row>
    <row r="149" spans="1:6" ht="71.25" customHeight="1">
      <c r="A149" s="10"/>
      <c r="B149" s="161" t="s">
        <v>131</v>
      </c>
      <c r="C149" s="152"/>
      <c r="D149" s="152"/>
      <c r="E149" s="152"/>
      <c r="F149" s="153"/>
    </row>
    <row r="155" ht="12">
      <c r="A155" s="92"/>
    </row>
    <row r="199" spans="1:6" ht="12">
      <c r="A199" s="84"/>
      <c r="B199" s="84"/>
      <c r="C199" s="84"/>
      <c r="D199" s="84"/>
      <c r="E199" s="84"/>
      <c r="F199" s="84"/>
    </row>
    <row r="200" spans="1:6" ht="12">
      <c r="A200" s="84"/>
      <c r="B200" s="84"/>
      <c r="C200" s="84"/>
      <c r="D200" s="84"/>
      <c r="E200" s="84"/>
      <c r="F200" s="84"/>
    </row>
    <row r="201" spans="1:6" ht="12">
      <c r="A201" s="10"/>
      <c r="B201" s="152"/>
      <c r="C201" s="152"/>
      <c r="D201" s="152"/>
      <c r="E201" s="152"/>
      <c r="F201" s="153"/>
    </row>
  </sheetData>
  <sheetProtection/>
  <mergeCells count="51">
    <mergeCell ref="A92:F92"/>
    <mergeCell ref="B96:F96"/>
    <mergeCell ref="C106:F106"/>
    <mergeCell ref="C134:F134"/>
    <mergeCell ref="A113:F113"/>
    <mergeCell ref="B115:F115"/>
    <mergeCell ref="B116:F116"/>
    <mergeCell ref="B117:F117"/>
    <mergeCell ref="B120:F120"/>
    <mergeCell ref="B124:F124"/>
    <mergeCell ref="B7:F7"/>
    <mergeCell ref="A18:F18"/>
    <mergeCell ref="B24:F24"/>
    <mergeCell ref="A25:F25"/>
    <mergeCell ref="B70:F70"/>
    <mergeCell ref="B144:F144"/>
    <mergeCell ref="B140:F140"/>
    <mergeCell ref="A142:F142"/>
    <mergeCell ref="C88:D88"/>
    <mergeCell ref="B111:F111"/>
    <mergeCell ref="C138:F138"/>
    <mergeCell ref="C139:F139"/>
    <mergeCell ref="B201:F201"/>
    <mergeCell ref="B146:F146"/>
    <mergeCell ref="B147:F147"/>
    <mergeCell ref="B148:F148"/>
    <mergeCell ref="B149:F149"/>
    <mergeCell ref="B145:F145"/>
    <mergeCell ref="B26:F26"/>
    <mergeCell ref="B30:F30"/>
    <mergeCell ref="B27:F27"/>
    <mergeCell ref="A41:F41"/>
    <mergeCell ref="B47:F47"/>
    <mergeCell ref="B49:F49"/>
    <mergeCell ref="A48:F48"/>
    <mergeCell ref="A91:F91"/>
    <mergeCell ref="C69:D69"/>
    <mergeCell ref="A72:F72"/>
    <mergeCell ref="B50:F50"/>
    <mergeCell ref="B55:F55"/>
    <mergeCell ref="A71:F71"/>
    <mergeCell ref="B118:F118"/>
    <mergeCell ref="B119:F119"/>
    <mergeCell ref="C58:F58"/>
    <mergeCell ref="C68:D68"/>
    <mergeCell ref="B90:F90"/>
    <mergeCell ref="C78:F78"/>
    <mergeCell ref="C109:F109"/>
    <mergeCell ref="C110:F110"/>
    <mergeCell ref="B75:F75"/>
    <mergeCell ref="C89:D89"/>
  </mergeCells>
  <printOptions/>
  <pageMargins left="0.25" right="0.25" top="0.75" bottom="0.75" header="0.3" footer="0.3"/>
  <pageSetup fitToHeight="0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M27" sqref="M27"/>
    </sheetView>
  </sheetViews>
  <sheetFormatPr defaultColWidth="9.140625" defaultRowHeight="12.75" outlineLevelCol="1"/>
  <cols>
    <col min="1" max="1" width="45.28125" style="4" customWidth="1"/>
    <col min="2" max="2" width="10.421875" style="4" customWidth="1"/>
    <col min="3" max="3" width="10.28125" style="4" customWidth="1"/>
    <col min="4" max="4" width="9.140625" style="4" customWidth="1"/>
    <col min="5" max="5" width="10.421875" style="4" customWidth="1"/>
    <col min="6" max="6" width="20.00390625" style="4" customWidth="1"/>
    <col min="7" max="7" width="9.140625" style="28" hidden="1" customWidth="1" outlineLevel="1"/>
    <col min="8" max="8" width="11.421875" style="4" hidden="1" customWidth="1" outlineLevel="1"/>
    <col min="9" max="10" width="9.140625" style="4" hidden="1" customWidth="1" outlineLevel="1"/>
    <col min="11" max="11" width="9.140625" style="4" customWidth="1" collapsed="1"/>
    <col min="12" max="16384" width="9.140625" style="4" customWidth="1"/>
  </cols>
  <sheetData>
    <row r="1" spans="1:6" ht="12">
      <c r="A1" s="91" t="s">
        <v>0</v>
      </c>
      <c r="B1" s="7"/>
      <c r="C1" s="7"/>
      <c r="D1" s="7"/>
      <c r="E1" s="7"/>
      <c r="F1" s="7"/>
    </row>
    <row r="2" spans="1:6" ht="12">
      <c r="A2" s="91"/>
      <c r="B2" s="7"/>
      <c r="C2" s="7"/>
      <c r="D2" s="7"/>
      <c r="E2" s="7"/>
      <c r="F2" s="7"/>
    </row>
    <row r="3" spans="1:6" ht="12">
      <c r="A3" s="94" t="s">
        <v>2</v>
      </c>
      <c r="B3" s="143" t="s">
        <v>157</v>
      </c>
      <c r="C3" s="143"/>
      <c r="D3" s="143"/>
      <c r="E3" s="143"/>
      <c r="F3" s="175"/>
    </row>
    <row r="4" spans="1:9" ht="12">
      <c r="A4" s="27" t="s">
        <v>154</v>
      </c>
      <c r="B4" s="37">
        <v>50</v>
      </c>
      <c r="C4" s="16"/>
      <c r="D4" s="16"/>
      <c r="E4" s="16"/>
      <c r="F4" s="17"/>
      <c r="G4" s="30" t="s">
        <v>5</v>
      </c>
      <c r="H4" s="168" t="s">
        <v>48</v>
      </c>
      <c r="I4" s="169"/>
    </row>
    <row r="5" spans="1:9" ht="12">
      <c r="A5" s="27" t="s">
        <v>155</v>
      </c>
      <c r="B5" s="37">
        <v>50</v>
      </c>
      <c r="C5" s="16"/>
      <c r="D5" s="16"/>
      <c r="E5" s="16"/>
      <c r="F5" s="17"/>
      <c r="G5" s="29"/>
      <c r="H5" s="5">
        <v>75</v>
      </c>
      <c r="I5" s="7" t="s">
        <v>53</v>
      </c>
    </row>
    <row r="6" spans="1:9" ht="12">
      <c r="A6" s="15" t="s">
        <v>7</v>
      </c>
      <c r="B6" s="16" t="s">
        <v>8</v>
      </c>
      <c r="C6" s="16"/>
      <c r="D6" s="104">
        <v>-0.25</v>
      </c>
      <c r="E6" s="16"/>
      <c r="F6" s="17"/>
      <c r="G6" s="29">
        <f>7.35/3</f>
        <v>2.4499999999999997</v>
      </c>
      <c r="H6" s="32" t="e">
        <f>+#REF!/#REF!</f>
        <v>#REF!</v>
      </c>
      <c r="I6" s="7" t="s">
        <v>54</v>
      </c>
    </row>
    <row r="7" spans="1:9" ht="12">
      <c r="A7" s="15"/>
      <c r="B7" s="16" t="s">
        <v>9</v>
      </c>
      <c r="C7" s="16"/>
      <c r="D7" s="104">
        <v>-0.5</v>
      </c>
      <c r="E7" s="16"/>
      <c r="F7" s="17"/>
      <c r="H7" s="5"/>
      <c r="I7" s="7"/>
    </row>
    <row r="8" spans="1:9" ht="14.25" customHeight="1">
      <c r="A8" s="15" t="s">
        <v>6</v>
      </c>
      <c r="B8" s="166" t="s">
        <v>4</v>
      </c>
      <c r="C8" s="166"/>
      <c r="D8" s="166"/>
      <c r="E8" s="166"/>
      <c r="F8" s="167"/>
      <c r="H8" s="33">
        <v>0.7</v>
      </c>
      <c r="I8" s="7" t="e">
        <f>+H6*H8</f>
        <v>#REF!</v>
      </c>
    </row>
    <row r="9" spans="1:9" ht="14.25" customHeight="1">
      <c r="A9" s="15" t="s">
        <v>45</v>
      </c>
      <c r="B9" s="172" t="s">
        <v>156</v>
      </c>
      <c r="C9" s="172"/>
      <c r="D9" s="172"/>
      <c r="E9" s="172"/>
      <c r="F9" s="176"/>
      <c r="H9" s="5"/>
      <c r="I9" s="7"/>
    </row>
    <row r="10" spans="1:9" ht="45" customHeight="1">
      <c r="A10" s="18"/>
      <c r="B10" s="161"/>
      <c r="C10" s="161"/>
      <c r="D10" s="161"/>
      <c r="E10" s="161"/>
      <c r="F10" s="177"/>
      <c r="H10" s="5"/>
      <c r="I10" s="7"/>
    </row>
    <row r="11" spans="1:9" ht="12">
      <c r="A11" s="38"/>
      <c r="B11" s="16"/>
      <c r="C11" s="16"/>
      <c r="D11" s="16"/>
      <c r="E11" s="16"/>
      <c r="F11" s="16"/>
      <c r="H11" s="5"/>
      <c r="I11" s="7"/>
    </row>
    <row r="12" spans="1:9" ht="12">
      <c r="A12" s="16"/>
      <c r="B12" s="16"/>
      <c r="C12" s="16"/>
      <c r="D12" s="16"/>
      <c r="E12" s="16"/>
      <c r="F12" s="16"/>
      <c r="H12" s="5" t="s">
        <v>47</v>
      </c>
      <c r="I12" s="7"/>
    </row>
    <row r="13" spans="1:9" ht="12">
      <c r="A13" s="11" t="s">
        <v>2</v>
      </c>
      <c r="B13" s="143" t="s">
        <v>174</v>
      </c>
      <c r="C13" s="144"/>
      <c r="D13" s="144"/>
      <c r="E13" s="144"/>
      <c r="F13" s="145"/>
      <c r="H13" s="32">
        <v>88</v>
      </c>
      <c r="I13" s="34" t="s">
        <v>55</v>
      </c>
    </row>
    <row r="14" spans="1:6" ht="12">
      <c r="A14" s="27" t="s">
        <v>132</v>
      </c>
      <c r="B14" s="52">
        <v>50</v>
      </c>
      <c r="C14" s="7"/>
      <c r="D14" s="7"/>
      <c r="E14" s="7"/>
      <c r="F14" s="8"/>
    </row>
    <row r="15" spans="1:6" ht="12">
      <c r="A15" s="27" t="s">
        <v>133</v>
      </c>
      <c r="B15" s="52">
        <v>50</v>
      </c>
      <c r="C15" s="7"/>
      <c r="D15" s="7"/>
      <c r="E15" s="7"/>
      <c r="F15" s="8"/>
    </row>
    <row r="16" spans="1:6" ht="12">
      <c r="A16" s="5" t="s">
        <v>7</v>
      </c>
      <c r="B16" s="7" t="s">
        <v>8</v>
      </c>
      <c r="C16" s="7"/>
      <c r="D16" s="9">
        <v>-0.25</v>
      </c>
      <c r="E16" s="7"/>
      <c r="F16" s="8"/>
    </row>
    <row r="17" spans="1:11" ht="12.75" customHeight="1">
      <c r="A17" s="5"/>
      <c r="B17" s="7" t="s">
        <v>9</v>
      </c>
      <c r="C17" s="7"/>
      <c r="D17" s="9">
        <v>-0.5</v>
      </c>
      <c r="E17" s="7"/>
      <c r="F17" s="8"/>
      <c r="G17" s="70"/>
      <c r="H17" s="7"/>
      <c r="I17" s="7"/>
      <c r="J17" s="7"/>
      <c r="K17" s="7"/>
    </row>
    <row r="18" spans="1:11" ht="15.75" customHeight="1">
      <c r="A18" s="5" t="s">
        <v>6</v>
      </c>
      <c r="B18" s="170" t="s">
        <v>4</v>
      </c>
      <c r="C18" s="170"/>
      <c r="D18" s="170"/>
      <c r="E18" s="170"/>
      <c r="F18" s="171"/>
      <c r="G18" s="70"/>
      <c r="H18" s="7"/>
      <c r="I18" s="7"/>
      <c r="J18" s="7"/>
      <c r="K18" s="7"/>
    </row>
    <row r="19" spans="1:11" ht="12">
      <c r="A19" s="5" t="s">
        <v>45</v>
      </c>
      <c r="B19" s="172" t="s">
        <v>134</v>
      </c>
      <c r="C19" s="137"/>
      <c r="D19" s="137"/>
      <c r="E19" s="137"/>
      <c r="F19" s="138"/>
      <c r="G19" s="70"/>
      <c r="H19" s="7"/>
      <c r="I19" s="7"/>
      <c r="J19" s="7"/>
      <c r="K19" s="7"/>
    </row>
    <row r="20" spans="1:11" ht="12">
      <c r="A20" s="10"/>
      <c r="B20" s="152"/>
      <c r="C20" s="152"/>
      <c r="D20" s="152"/>
      <c r="E20" s="152"/>
      <c r="F20" s="153"/>
      <c r="G20" s="70"/>
      <c r="H20" s="7"/>
      <c r="I20" s="7"/>
      <c r="J20" s="7"/>
      <c r="K20" s="7"/>
    </row>
    <row r="24" spans="1:6" ht="12">
      <c r="A24" s="94" t="s">
        <v>2</v>
      </c>
      <c r="B24" s="173" t="s">
        <v>167</v>
      </c>
      <c r="C24" s="154"/>
      <c r="D24" s="154"/>
      <c r="E24" s="154"/>
      <c r="F24" s="174"/>
    </row>
    <row r="25" spans="1:6" ht="12">
      <c r="A25" s="95" t="s">
        <v>146</v>
      </c>
      <c r="B25" s="96">
        <v>6000</v>
      </c>
      <c r="C25" s="97"/>
      <c r="D25" s="97"/>
      <c r="E25" s="97"/>
      <c r="F25" s="98"/>
    </row>
    <row r="26" spans="1:6" ht="12">
      <c r="A26" s="27" t="s">
        <v>147</v>
      </c>
      <c r="B26" s="99">
        <v>210</v>
      </c>
      <c r="C26" s="38"/>
      <c r="D26" s="38"/>
      <c r="E26" s="38"/>
      <c r="F26" s="100"/>
    </row>
    <row r="27" spans="1:6" ht="12">
      <c r="A27" s="27" t="s">
        <v>148</v>
      </c>
      <c r="B27" s="101">
        <v>24000</v>
      </c>
      <c r="C27" s="38"/>
      <c r="D27" s="38"/>
      <c r="E27" s="38"/>
      <c r="F27" s="100"/>
    </row>
    <row r="28" spans="1:6" ht="12">
      <c r="A28" s="27" t="s">
        <v>149</v>
      </c>
      <c r="B28" s="99">
        <v>450</v>
      </c>
      <c r="C28" s="38"/>
      <c r="D28" s="38"/>
      <c r="E28" s="38"/>
      <c r="F28" s="100"/>
    </row>
    <row r="29" spans="1:6" ht="12">
      <c r="A29" s="27" t="s">
        <v>150</v>
      </c>
      <c r="B29" s="38"/>
      <c r="C29" s="37">
        <v>450</v>
      </c>
      <c r="D29" s="38"/>
      <c r="E29" s="38"/>
      <c r="F29" s="100"/>
    </row>
    <row r="30" spans="1:6" ht="12">
      <c r="A30" s="27" t="s">
        <v>151</v>
      </c>
      <c r="B30" s="38"/>
      <c r="C30" s="37"/>
      <c r="D30" s="38"/>
      <c r="E30" s="38"/>
      <c r="F30" s="100"/>
    </row>
    <row r="31" spans="1:6" ht="24" customHeight="1">
      <c r="A31" s="27" t="s">
        <v>152</v>
      </c>
      <c r="B31" s="38"/>
      <c r="C31" s="38"/>
      <c r="D31" s="38"/>
      <c r="E31" s="38"/>
      <c r="F31" s="100"/>
    </row>
    <row r="32" spans="1:6" ht="12">
      <c r="A32" s="27" t="s">
        <v>68</v>
      </c>
      <c r="B32" s="38"/>
      <c r="C32" s="102">
        <v>0.15</v>
      </c>
      <c r="D32" s="38"/>
      <c r="E32" s="38"/>
      <c r="F32" s="100"/>
    </row>
    <row r="33" spans="1:6" ht="12">
      <c r="A33" s="27" t="s">
        <v>67</v>
      </c>
      <c r="B33" s="38"/>
      <c r="C33" s="102">
        <v>0.15</v>
      </c>
      <c r="D33" s="38"/>
      <c r="E33" s="38"/>
      <c r="F33" s="100"/>
    </row>
    <row r="34" spans="1:6" ht="12">
      <c r="A34" s="27" t="s">
        <v>7</v>
      </c>
      <c r="B34" s="38"/>
      <c r="C34" s="38"/>
      <c r="D34" s="38"/>
      <c r="E34" s="38"/>
      <c r="F34" s="100"/>
    </row>
    <row r="35" spans="1:6" ht="12">
      <c r="A35" s="27" t="s">
        <v>153</v>
      </c>
      <c r="B35" s="38"/>
      <c r="C35" s="102">
        <v>0.2</v>
      </c>
      <c r="D35" s="38"/>
      <c r="E35" s="38"/>
      <c r="F35" s="100"/>
    </row>
    <row r="36" spans="1:6" ht="36">
      <c r="A36" s="90" t="s">
        <v>103</v>
      </c>
      <c r="B36" s="38"/>
      <c r="C36" s="102">
        <v>0.4</v>
      </c>
      <c r="D36" s="38"/>
      <c r="E36" s="38"/>
      <c r="F36" s="100"/>
    </row>
    <row r="37" spans="1:6" ht="36">
      <c r="A37" s="90" t="s">
        <v>104</v>
      </c>
      <c r="B37" s="38"/>
      <c r="C37" s="102">
        <v>0.25</v>
      </c>
      <c r="D37" s="38"/>
      <c r="E37" s="38"/>
      <c r="F37" s="100"/>
    </row>
    <row r="38" spans="1:6" ht="24">
      <c r="A38" s="103" t="s">
        <v>129</v>
      </c>
      <c r="B38" s="37">
        <v>50</v>
      </c>
      <c r="C38" s="166" t="s">
        <v>66</v>
      </c>
      <c r="D38" s="166"/>
      <c r="E38" s="166"/>
      <c r="F38" s="167"/>
    </row>
    <row r="39" spans="1:6" ht="12">
      <c r="A39" s="36"/>
      <c r="B39" s="105"/>
      <c r="C39" s="106"/>
      <c r="D39" s="106"/>
      <c r="E39" s="106"/>
      <c r="F39" s="107"/>
    </row>
    <row r="42" spans="1:6" ht="12">
      <c r="A42" s="94" t="s">
        <v>2</v>
      </c>
      <c r="B42" s="173" t="s">
        <v>173</v>
      </c>
      <c r="C42" s="154"/>
      <c r="D42" s="154"/>
      <c r="E42" s="154"/>
      <c r="F42" s="174"/>
    </row>
    <row r="43" spans="1:6" ht="12">
      <c r="A43" s="27" t="s">
        <v>168</v>
      </c>
      <c r="B43" s="108">
        <v>541.2</v>
      </c>
      <c r="C43" s="38"/>
      <c r="D43" s="38"/>
      <c r="E43" s="38"/>
      <c r="F43" s="100"/>
    </row>
    <row r="44" spans="1:6" ht="12">
      <c r="A44" s="27" t="s">
        <v>150</v>
      </c>
      <c r="B44" s="108">
        <v>541.2</v>
      </c>
      <c r="D44" s="38"/>
      <c r="E44" s="38"/>
      <c r="F44" s="100"/>
    </row>
    <row r="45" spans="1:6" ht="12">
      <c r="A45" s="27" t="s">
        <v>152</v>
      </c>
      <c r="B45" s="38"/>
      <c r="C45" s="38"/>
      <c r="D45" s="38"/>
      <c r="E45" s="38"/>
      <c r="F45" s="100"/>
    </row>
    <row r="46" spans="1:6" ht="12">
      <c r="A46" s="27" t="s">
        <v>68</v>
      </c>
      <c r="B46" s="38"/>
      <c r="C46" s="102">
        <v>0.15</v>
      </c>
      <c r="D46" s="38"/>
      <c r="E46" s="38"/>
      <c r="F46" s="100"/>
    </row>
    <row r="47" spans="1:6" ht="12">
      <c r="A47" s="27" t="s">
        <v>67</v>
      </c>
      <c r="B47" s="38"/>
      <c r="C47" s="102">
        <v>0.15</v>
      </c>
      <c r="D47" s="38"/>
      <c r="E47" s="38"/>
      <c r="F47" s="100"/>
    </row>
    <row r="48" spans="1:6" ht="12">
      <c r="A48" s="27" t="s">
        <v>7</v>
      </c>
      <c r="B48" s="38"/>
      <c r="C48" s="38"/>
      <c r="D48" s="38"/>
      <c r="E48" s="38"/>
      <c r="F48" s="100"/>
    </row>
    <row r="49" spans="1:6" ht="12">
      <c r="A49" s="27" t="s">
        <v>153</v>
      </c>
      <c r="B49" s="38"/>
      <c r="C49" s="102">
        <v>0.2</v>
      </c>
      <c r="D49" s="38"/>
      <c r="E49" s="38"/>
      <c r="F49" s="100"/>
    </row>
    <row r="50" spans="1:6" ht="36">
      <c r="A50" s="90" t="s">
        <v>103</v>
      </c>
      <c r="B50" s="38"/>
      <c r="C50" s="102">
        <v>0.4</v>
      </c>
      <c r="D50" s="38"/>
      <c r="E50" s="38"/>
      <c r="F50" s="100"/>
    </row>
    <row r="51" spans="1:6" ht="36">
      <c r="A51" s="90" t="s">
        <v>104</v>
      </c>
      <c r="B51" s="38"/>
      <c r="C51" s="102">
        <v>0.25</v>
      </c>
      <c r="D51" s="38"/>
      <c r="E51" s="38"/>
      <c r="F51" s="100"/>
    </row>
    <row r="52" spans="1:6" ht="24">
      <c r="A52" s="103" t="s">
        <v>129</v>
      </c>
      <c r="B52" s="37">
        <v>50</v>
      </c>
      <c r="C52" s="166" t="s">
        <v>66</v>
      </c>
      <c r="D52" s="166"/>
      <c r="E52" s="166"/>
      <c r="F52" s="167"/>
    </row>
    <row r="53" ht="18.75" customHeight="1"/>
  </sheetData>
  <sheetProtection/>
  <mergeCells count="13">
    <mergeCell ref="B3:F3"/>
    <mergeCell ref="B8:F8"/>
    <mergeCell ref="B9:F9"/>
    <mergeCell ref="B10:F10"/>
    <mergeCell ref="B24:F24"/>
    <mergeCell ref="C38:F38"/>
    <mergeCell ref="C52:F52"/>
    <mergeCell ref="H4:I4"/>
    <mergeCell ref="B13:F13"/>
    <mergeCell ref="B18:F18"/>
    <mergeCell ref="B19:F19"/>
    <mergeCell ref="B20:F20"/>
    <mergeCell ref="B42:F42"/>
  </mergeCells>
  <printOptions/>
  <pageMargins left="0.25" right="0.25" top="0.75" bottom="0.75" header="0.3" footer="0.3"/>
  <pageSetup fitToHeight="0" fitToWidth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40">
      <selection activeCell="A58" sqref="A58"/>
    </sheetView>
  </sheetViews>
  <sheetFormatPr defaultColWidth="9.140625" defaultRowHeight="12.75" outlineLevelCol="1"/>
  <cols>
    <col min="1" max="1" width="24.8515625" style="1" customWidth="1"/>
    <col min="2" max="2" width="13.421875" style="1" customWidth="1"/>
    <col min="3" max="3" width="13.7109375" style="1" bestFit="1" customWidth="1"/>
    <col min="4" max="4" width="13.7109375" style="1" customWidth="1"/>
    <col min="5" max="5" width="10.00390625" style="1" customWidth="1"/>
    <col min="6" max="6" width="9.140625" style="1" customWidth="1"/>
    <col min="7" max="10" width="0" style="1" hidden="1" customWidth="1" outlineLevel="1"/>
    <col min="11" max="11" width="9.140625" style="1" customWidth="1" collapsed="1"/>
    <col min="12" max="16384" width="9.140625" style="1" customWidth="1"/>
  </cols>
  <sheetData>
    <row r="1" ht="12">
      <c r="A1" s="3" t="s">
        <v>1</v>
      </c>
    </row>
    <row r="2" ht="12">
      <c r="H2" s="1" t="s">
        <v>49</v>
      </c>
    </row>
    <row r="4" spans="1:9" ht="12">
      <c r="A4" s="94" t="s">
        <v>2</v>
      </c>
      <c r="B4" s="143" t="s">
        <v>160</v>
      </c>
      <c r="C4" s="143"/>
      <c r="D4" s="143"/>
      <c r="E4" s="143"/>
      <c r="F4" s="175"/>
      <c r="H4" s="1">
        <v>5</v>
      </c>
      <c r="I4" s="1" t="s">
        <v>50</v>
      </c>
    </row>
    <row r="5" spans="1:9" ht="26.25" customHeight="1">
      <c r="A5" s="27" t="s">
        <v>3</v>
      </c>
      <c r="B5" s="37">
        <v>5</v>
      </c>
      <c r="C5" s="38"/>
      <c r="D5" s="38"/>
      <c r="E5" s="38"/>
      <c r="F5" s="100"/>
      <c r="I5" s="1" t="s">
        <v>51</v>
      </c>
    </row>
    <row r="6" spans="1:6" ht="12" customHeight="1">
      <c r="A6" s="178" t="s">
        <v>65</v>
      </c>
      <c r="B6" s="161"/>
      <c r="C6" s="161"/>
      <c r="D6" s="161"/>
      <c r="E6" s="161"/>
      <c r="F6" s="177"/>
    </row>
    <row r="7" spans="1:6" ht="12">
      <c r="A7" s="38"/>
      <c r="B7" s="38"/>
      <c r="C7" s="38"/>
      <c r="D7" s="38"/>
      <c r="E7" s="38"/>
      <c r="F7" s="38"/>
    </row>
    <row r="8" spans="1:8" ht="12">
      <c r="A8" s="109"/>
      <c r="B8" s="109"/>
      <c r="C8" s="109"/>
      <c r="D8" s="109"/>
      <c r="E8" s="109"/>
      <c r="F8" s="109"/>
      <c r="H8" s="1">
        <v>0</v>
      </c>
    </row>
    <row r="9" spans="1:6" ht="12">
      <c r="A9" s="94" t="s">
        <v>2</v>
      </c>
      <c r="B9" s="143" t="s">
        <v>161</v>
      </c>
      <c r="C9" s="143"/>
      <c r="D9" s="143"/>
      <c r="E9" s="143"/>
      <c r="F9" s="175"/>
    </row>
    <row r="10" spans="1:6" ht="12">
      <c r="A10" s="36" t="s">
        <v>10</v>
      </c>
      <c r="B10" s="110" t="s">
        <v>11</v>
      </c>
      <c r="C10" s="110"/>
      <c r="D10" s="110"/>
      <c r="E10" s="110"/>
      <c r="F10" s="111"/>
    </row>
    <row r="11" spans="1:6" ht="12">
      <c r="A11" s="38"/>
      <c r="B11" s="38"/>
      <c r="C11" s="38"/>
      <c r="D11" s="38"/>
      <c r="E11" s="38"/>
      <c r="F11" s="38"/>
    </row>
    <row r="12" spans="1:9" ht="12">
      <c r="A12" s="109"/>
      <c r="B12" s="109"/>
      <c r="C12" s="109"/>
      <c r="D12" s="109"/>
      <c r="E12" s="109"/>
      <c r="F12" s="109"/>
      <c r="H12" s="1">
        <v>17.64</v>
      </c>
      <c r="I12" s="1" t="s">
        <v>52</v>
      </c>
    </row>
    <row r="13" spans="1:6" ht="12">
      <c r="A13" s="94" t="s">
        <v>2</v>
      </c>
      <c r="B13" s="143" t="s">
        <v>162</v>
      </c>
      <c r="C13" s="143"/>
      <c r="D13" s="143"/>
      <c r="E13" s="143"/>
      <c r="F13" s="175"/>
    </row>
    <row r="14" spans="1:6" ht="12">
      <c r="A14" s="14" t="s">
        <v>18</v>
      </c>
      <c r="B14" s="22"/>
      <c r="C14" s="22"/>
      <c r="D14" s="22"/>
      <c r="E14" s="22"/>
      <c r="F14" s="23"/>
    </row>
    <row r="15" spans="1:6" ht="12">
      <c r="A15" s="27" t="s">
        <v>12</v>
      </c>
      <c r="B15" s="37">
        <v>4500</v>
      </c>
      <c r="C15" s="38"/>
      <c r="D15" s="38" t="s">
        <v>13</v>
      </c>
      <c r="E15" s="38"/>
      <c r="F15" s="39">
        <v>3</v>
      </c>
    </row>
    <row r="16" spans="1:6" ht="12">
      <c r="A16" s="27" t="s">
        <v>14</v>
      </c>
      <c r="B16" s="37">
        <v>35500</v>
      </c>
      <c r="C16" s="38"/>
      <c r="D16" s="38" t="s">
        <v>15</v>
      </c>
      <c r="E16" s="38"/>
      <c r="F16" s="39">
        <v>14</v>
      </c>
    </row>
    <row r="17" spans="1:6" ht="11.25" customHeight="1">
      <c r="A17" s="27" t="s">
        <v>16</v>
      </c>
      <c r="B17" s="37">
        <v>35500.01</v>
      </c>
      <c r="C17" s="38"/>
      <c r="D17" s="38" t="s">
        <v>46</v>
      </c>
      <c r="E17" s="38"/>
      <c r="F17" s="40">
        <v>18</v>
      </c>
    </row>
    <row r="18" spans="1:6" ht="12" customHeight="1">
      <c r="A18" s="179" t="s">
        <v>17</v>
      </c>
      <c r="B18" s="180"/>
      <c r="C18" s="180"/>
      <c r="D18" s="180"/>
      <c r="E18" s="16"/>
      <c r="F18" s="17"/>
    </row>
    <row r="19" spans="1:6" ht="12.75" customHeight="1">
      <c r="A19" s="15" t="s">
        <v>19</v>
      </c>
      <c r="B19" s="24"/>
      <c r="C19" s="16"/>
      <c r="D19" s="16"/>
      <c r="E19" s="16"/>
      <c r="F19" s="17"/>
    </row>
    <row r="20" spans="1:6" ht="12" customHeight="1">
      <c r="A20" s="157" t="s">
        <v>56</v>
      </c>
      <c r="B20" s="172"/>
      <c r="C20" s="172"/>
      <c r="D20" s="172"/>
      <c r="E20" s="172"/>
      <c r="F20" s="176"/>
    </row>
    <row r="21" spans="1:6" ht="12">
      <c r="A21" s="181" t="s">
        <v>21</v>
      </c>
      <c r="B21" s="182"/>
      <c r="C21" s="182"/>
      <c r="D21" s="182"/>
      <c r="E21" s="182"/>
      <c r="F21" s="183"/>
    </row>
    <row r="22" spans="1:6" ht="10.5" customHeight="1">
      <c r="A22" s="181" t="s">
        <v>22</v>
      </c>
      <c r="B22" s="182"/>
      <c r="C22" s="182"/>
      <c r="D22" s="182"/>
      <c r="E22" s="182"/>
      <c r="F22" s="183"/>
    </row>
    <row r="23" spans="1:6" ht="48" customHeight="1">
      <c r="A23" s="184" t="s">
        <v>20</v>
      </c>
      <c r="B23" s="185"/>
      <c r="C23" s="185"/>
      <c r="D23" s="185"/>
      <c r="E23" s="185"/>
      <c r="F23" s="186"/>
    </row>
    <row r="24" spans="1:6" ht="12" customHeight="1">
      <c r="A24" s="179" t="s">
        <v>57</v>
      </c>
      <c r="B24" s="180"/>
      <c r="C24" s="180"/>
      <c r="D24" s="180"/>
      <c r="E24" s="180"/>
      <c r="F24" s="187"/>
    </row>
    <row r="25" spans="1:6" ht="12">
      <c r="A25" s="36"/>
      <c r="B25" s="19"/>
      <c r="C25" s="19"/>
      <c r="D25" s="19"/>
      <c r="E25" s="19"/>
      <c r="F25" s="20"/>
    </row>
    <row r="29" spans="1:6" ht="12">
      <c r="A29" s="21" t="s">
        <v>2</v>
      </c>
      <c r="B29" s="143" t="s">
        <v>169</v>
      </c>
      <c r="C29" s="143"/>
      <c r="D29" s="143"/>
      <c r="E29" s="143"/>
      <c r="F29" s="175"/>
    </row>
    <row r="30" spans="1:6" ht="12">
      <c r="A30" s="15" t="s">
        <v>3</v>
      </c>
      <c r="B30" s="37">
        <v>5</v>
      </c>
      <c r="C30" s="16"/>
      <c r="D30" s="16"/>
      <c r="E30" s="16"/>
      <c r="F30" s="17"/>
    </row>
    <row r="31" spans="1:6" ht="12">
      <c r="A31" s="188" t="s">
        <v>65</v>
      </c>
      <c r="B31" s="189"/>
      <c r="C31" s="189"/>
      <c r="D31" s="189"/>
      <c r="E31" s="189"/>
      <c r="F31" s="190"/>
    </row>
    <row r="32" spans="1:6" ht="12">
      <c r="A32" s="16"/>
      <c r="B32" s="16"/>
      <c r="C32" s="16"/>
      <c r="D32" s="16"/>
      <c r="E32" s="16"/>
      <c r="F32" s="16"/>
    </row>
    <row r="34" spans="1:6" ht="12">
      <c r="A34" s="21" t="s">
        <v>2</v>
      </c>
      <c r="B34" s="143" t="s">
        <v>170</v>
      </c>
      <c r="C34" s="143"/>
      <c r="D34" s="143"/>
      <c r="E34" s="143"/>
      <c r="F34" s="175"/>
    </row>
    <row r="35" spans="1:6" ht="12">
      <c r="A35" s="18" t="s">
        <v>10</v>
      </c>
      <c r="B35" s="19" t="s">
        <v>11</v>
      </c>
      <c r="C35" s="19"/>
      <c r="D35" s="19"/>
      <c r="E35" s="19"/>
      <c r="F35" s="20"/>
    </row>
    <row r="36" spans="1:6" ht="12">
      <c r="A36" s="16"/>
      <c r="B36" s="16"/>
      <c r="C36" s="16"/>
      <c r="D36" s="16"/>
      <c r="E36" s="16"/>
      <c r="F36" s="16"/>
    </row>
    <row r="38" spans="1:6" ht="12">
      <c r="A38" s="94" t="s">
        <v>2</v>
      </c>
      <c r="B38" s="143" t="s">
        <v>171</v>
      </c>
      <c r="C38" s="143"/>
      <c r="D38" s="143"/>
      <c r="E38" s="143"/>
      <c r="F38" s="175"/>
    </row>
    <row r="39" spans="1:6" ht="12">
      <c r="A39" s="14" t="s">
        <v>18</v>
      </c>
      <c r="B39" s="22"/>
      <c r="C39" s="22"/>
      <c r="D39" s="22"/>
      <c r="E39" s="22"/>
      <c r="F39" s="23"/>
    </row>
    <row r="40" spans="1:6" ht="12">
      <c r="A40" s="27" t="s">
        <v>12</v>
      </c>
      <c r="B40" s="37">
        <v>4500</v>
      </c>
      <c r="C40" s="38"/>
      <c r="D40" s="38" t="s">
        <v>13</v>
      </c>
      <c r="E40" s="38"/>
      <c r="F40" s="39">
        <v>3</v>
      </c>
    </row>
    <row r="41" spans="1:6" ht="12">
      <c r="A41" s="27" t="s">
        <v>14</v>
      </c>
      <c r="B41" s="37">
        <v>35500</v>
      </c>
      <c r="C41" s="38"/>
      <c r="D41" s="38" t="s">
        <v>15</v>
      </c>
      <c r="E41" s="38"/>
      <c r="F41" s="39">
        <v>14</v>
      </c>
    </row>
    <row r="42" spans="1:6" ht="12">
      <c r="A42" s="27" t="s">
        <v>16</v>
      </c>
      <c r="B42" s="37">
        <v>35500.01</v>
      </c>
      <c r="C42" s="38"/>
      <c r="D42" s="38" t="s">
        <v>46</v>
      </c>
      <c r="E42" s="38"/>
      <c r="F42" s="40">
        <v>18</v>
      </c>
    </row>
    <row r="43" spans="1:6" ht="12">
      <c r="A43" s="179" t="s">
        <v>17</v>
      </c>
      <c r="B43" s="180"/>
      <c r="C43" s="180"/>
      <c r="D43" s="180"/>
      <c r="E43" s="16"/>
      <c r="F43" s="17"/>
    </row>
    <row r="44" spans="1:6" ht="12">
      <c r="A44" s="15" t="s">
        <v>19</v>
      </c>
      <c r="B44" s="24"/>
      <c r="C44" s="16"/>
      <c r="D44" s="16"/>
      <c r="E44" s="16"/>
      <c r="F44" s="17"/>
    </row>
    <row r="45" spans="1:6" ht="12">
      <c r="A45" s="157" t="s">
        <v>56</v>
      </c>
      <c r="B45" s="172"/>
      <c r="C45" s="172"/>
      <c r="D45" s="172"/>
      <c r="E45" s="172"/>
      <c r="F45" s="176"/>
    </row>
    <row r="46" spans="1:6" ht="12">
      <c r="A46" s="181" t="s">
        <v>21</v>
      </c>
      <c r="B46" s="182"/>
      <c r="C46" s="182"/>
      <c r="D46" s="182"/>
      <c r="E46" s="182"/>
      <c r="F46" s="183"/>
    </row>
    <row r="47" spans="1:6" ht="12">
      <c r="A47" s="181" t="s">
        <v>22</v>
      </c>
      <c r="B47" s="182"/>
      <c r="C47" s="182"/>
      <c r="D47" s="182"/>
      <c r="E47" s="182"/>
      <c r="F47" s="183"/>
    </row>
    <row r="48" spans="1:6" ht="41.25" customHeight="1">
      <c r="A48" s="184" t="s">
        <v>20</v>
      </c>
      <c r="B48" s="185"/>
      <c r="C48" s="185"/>
      <c r="D48" s="185"/>
      <c r="E48" s="185"/>
      <c r="F48" s="186"/>
    </row>
    <row r="49" spans="1:6" ht="12">
      <c r="A49" s="179" t="s">
        <v>57</v>
      </c>
      <c r="B49" s="180"/>
      <c r="C49" s="180"/>
      <c r="D49" s="180"/>
      <c r="E49" s="180"/>
      <c r="F49" s="187"/>
    </row>
    <row r="50" spans="1:6" ht="12">
      <c r="A50" s="36"/>
      <c r="B50" s="19"/>
      <c r="C50" s="19"/>
      <c r="D50" s="19"/>
      <c r="E50" s="19"/>
      <c r="F50" s="20"/>
    </row>
  </sheetData>
  <sheetProtection/>
  <mergeCells count="20">
    <mergeCell ref="A23:F23"/>
    <mergeCell ref="A24:F24"/>
    <mergeCell ref="A48:F48"/>
    <mergeCell ref="A49:F49"/>
    <mergeCell ref="A31:F31"/>
    <mergeCell ref="B38:F38"/>
    <mergeCell ref="A45:F45"/>
    <mergeCell ref="A46:F46"/>
    <mergeCell ref="A47:F47"/>
    <mergeCell ref="A43:D43"/>
    <mergeCell ref="B4:F4"/>
    <mergeCell ref="A6:F6"/>
    <mergeCell ref="B9:F9"/>
    <mergeCell ref="B13:F13"/>
    <mergeCell ref="B29:F29"/>
    <mergeCell ref="B34:F34"/>
    <mergeCell ref="A18:D18"/>
    <mergeCell ref="A20:F20"/>
    <mergeCell ref="A21:F21"/>
    <mergeCell ref="A22:F22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9.28125" style="1" customWidth="1"/>
    <col min="2" max="2" width="12.140625" style="1" customWidth="1"/>
    <col min="3" max="3" width="11.421875" style="1" customWidth="1"/>
    <col min="4" max="4" width="10.8515625" style="1" bestFit="1" customWidth="1"/>
    <col min="5" max="5" width="9.140625" style="1" customWidth="1"/>
    <col min="6" max="6" width="9.421875" style="1" customWidth="1"/>
    <col min="7" max="7" width="52.7109375" style="1" customWidth="1"/>
    <col min="8" max="16384" width="9.140625" style="1" customWidth="1"/>
  </cols>
  <sheetData>
    <row r="1" ht="12">
      <c r="A1" s="3" t="s">
        <v>23</v>
      </c>
    </row>
    <row r="3" ht="20.25" customHeight="1"/>
    <row r="4" spans="1:7" ht="12.75" customHeight="1">
      <c r="A4" s="195" t="s">
        <v>164</v>
      </c>
      <c r="B4" s="196"/>
      <c r="C4" s="196"/>
      <c r="D4" s="196"/>
      <c r="E4" s="196"/>
      <c r="F4" s="196"/>
      <c r="G4" s="197"/>
    </row>
    <row r="5" spans="1:7" ht="12.75" customHeight="1">
      <c r="A5" s="53"/>
      <c r="B5" s="54"/>
      <c r="C5" s="54"/>
      <c r="D5" s="54"/>
      <c r="E5" s="54"/>
      <c r="F5" s="54"/>
      <c r="G5" s="23"/>
    </row>
    <row r="6" spans="1:7" ht="12.75" customHeight="1">
      <c r="A6" s="43"/>
      <c r="B6" s="44" t="s">
        <v>25</v>
      </c>
      <c r="C6" s="44" t="s">
        <v>25</v>
      </c>
      <c r="D6" s="44" t="s">
        <v>31</v>
      </c>
      <c r="E6" s="198" t="s">
        <v>37</v>
      </c>
      <c r="F6" s="198"/>
      <c r="G6" s="199"/>
    </row>
    <row r="7" spans="1:7" ht="25.5" customHeight="1">
      <c r="A7" s="43" t="s">
        <v>24</v>
      </c>
      <c r="B7" s="44" t="s">
        <v>26</v>
      </c>
      <c r="C7" s="44" t="s">
        <v>27</v>
      </c>
      <c r="D7" s="44" t="s">
        <v>32</v>
      </c>
      <c r="E7" s="198"/>
      <c r="F7" s="198"/>
      <c r="G7" s="199"/>
    </row>
    <row r="8" spans="1:7" ht="30" customHeight="1">
      <c r="A8" s="43" t="s">
        <v>35</v>
      </c>
      <c r="B8" s="45">
        <v>0</v>
      </c>
      <c r="C8" s="45" t="s">
        <v>58</v>
      </c>
      <c r="D8" s="45" t="s">
        <v>59</v>
      </c>
      <c r="E8" s="200" t="s">
        <v>28</v>
      </c>
      <c r="F8" s="200"/>
      <c r="G8" s="201"/>
    </row>
    <row r="9" spans="1:7" ht="27.75" customHeight="1">
      <c r="A9" s="43" t="s">
        <v>34</v>
      </c>
      <c r="B9" s="45">
        <v>0</v>
      </c>
      <c r="C9" s="45" t="s">
        <v>60</v>
      </c>
      <c r="D9" s="45" t="s">
        <v>61</v>
      </c>
      <c r="E9" s="200" t="s">
        <v>28</v>
      </c>
      <c r="F9" s="200"/>
      <c r="G9" s="201"/>
    </row>
    <row r="10" spans="1:7" ht="28.5" customHeight="1">
      <c r="A10" s="46" t="s">
        <v>36</v>
      </c>
      <c r="B10" s="45">
        <v>0</v>
      </c>
      <c r="C10" s="45" t="s">
        <v>62</v>
      </c>
      <c r="D10" s="45" t="s">
        <v>61</v>
      </c>
      <c r="E10" s="200" t="s">
        <v>28</v>
      </c>
      <c r="F10" s="200"/>
      <c r="G10" s="201"/>
    </row>
    <row r="11" spans="1:7" ht="30" customHeight="1">
      <c r="A11" s="202" t="s">
        <v>29</v>
      </c>
      <c r="B11" s="203"/>
      <c r="C11" s="203"/>
      <c r="D11" s="203"/>
      <c r="E11" s="203"/>
      <c r="F11" s="203"/>
      <c r="G11" s="204"/>
    </row>
    <row r="12" spans="1:7" ht="25.5">
      <c r="A12" s="46" t="s">
        <v>33</v>
      </c>
      <c r="B12" s="45">
        <v>0</v>
      </c>
      <c r="C12" s="45" t="s">
        <v>58</v>
      </c>
      <c r="D12" s="45" t="s">
        <v>63</v>
      </c>
      <c r="E12" s="49" t="s">
        <v>64</v>
      </c>
      <c r="F12" s="48"/>
      <c r="G12" s="17"/>
    </row>
    <row r="13" spans="1:7" ht="12.75" customHeight="1">
      <c r="A13" s="15"/>
      <c r="B13" s="16"/>
      <c r="C13" s="16"/>
      <c r="D13" s="16"/>
      <c r="E13" s="16"/>
      <c r="F13" s="16"/>
      <c r="G13" s="17"/>
    </row>
    <row r="14" spans="1:7" ht="15" customHeight="1">
      <c r="A14" s="191" t="s">
        <v>163</v>
      </c>
      <c r="B14" s="192"/>
      <c r="C14" s="192"/>
      <c r="D14" s="192"/>
      <c r="E14" s="192"/>
      <c r="F14" s="192"/>
      <c r="G14" s="193"/>
    </row>
    <row r="15" spans="1:7" ht="12">
      <c r="A15" s="25"/>
      <c r="B15" s="26"/>
      <c r="C15" s="26"/>
      <c r="D15" s="26"/>
      <c r="E15" s="26"/>
      <c r="F15" s="26"/>
      <c r="G15" s="17"/>
    </row>
    <row r="16" spans="1:12" ht="12">
      <c r="A16" s="15"/>
      <c r="B16" s="16"/>
      <c r="C16" s="16"/>
      <c r="D16" s="16"/>
      <c r="E16" s="16"/>
      <c r="F16" s="16"/>
      <c r="G16" s="17"/>
      <c r="J16" s="2"/>
      <c r="K16" s="2"/>
      <c r="L16" s="2"/>
    </row>
    <row r="17" spans="1:12" ht="12" customHeight="1">
      <c r="A17" s="194" t="s">
        <v>38</v>
      </c>
      <c r="B17" s="16"/>
      <c r="C17" s="16"/>
      <c r="D17" s="16"/>
      <c r="E17" s="16"/>
      <c r="F17" s="16"/>
      <c r="G17" s="17"/>
      <c r="J17" s="2"/>
      <c r="K17" s="2"/>
      <c r="L17" s="2"/>
    </row>
    <row r="18" spans="1:7" ht="12">
      <c r="A18" s="194"/>
      <c r="B18" s="16"/>
      <c r="C18" s="16"/>
      <c r="D18" s="16"/>
      <c r="E18" s="16"/>
      <c r="F18" s="16"/>
      <c r="G18" s="17"/>
    </row>
    <row r="19" spans="1:7" ht="12">
      <c r="A19" s="15"/>
      <c r="B19" s="16"/>
      <c r="C19" s="16"/>
      <c r="D19" s="16"/>
      <c r="E19" s="16"/>
      <c r="F19" s="16"/>
      <c r="G19" s="17"/>
    </row>
    <row r="20" spans="1:7" ht="12">
      <c r="A20" s="15"/>
      <c r="B20" s="182" t="s">
        <v>107</v>
      </c>
      <c r="C20" s="182"/>
      <c r="D20" s="182"/>
      <c r="E20" s="182"/>
      <c r="F20" s="182"/>
      <c r="G20" s="183"/>
    </row>
    <row r="21" spans="1:7" ht="12">
      <c r="A21" s="15" t="s">
        <v>39</v>
      </c>
      <c r="B21" s="182" t="s">
        <v>40</v>
      </c>
      <c r="C21" s="182"/>
      <c r="D21" s="182"/>
      <c r="E21" s="182"/>
      <c r="F21" s="182"/>
      <c r="G21" s="183"/>
    </row>
    <row r="22" spans="1:7" ht="12">
      <c r="A22" s="15"/>
      <c r="B22" s="182" t="s">
        <v>41</v>
      </c>
      <c r="C22" s="182"/>
      <c r="D22" s="182"/>
      <c r="E22" s="182"/>
      <c r="F22" s="182"/>
      <c r="G22" s="183"/>
    </row>
    <row r="23" spans="1:7" ht="12">
      <c r="A23" s="15"/>
      <c r="B23" s="182" t="s">
        <v>43</v>
      </c>
      <c r="C23" s="182"/>
      <c r="D23" s="182"/>
      <c r="E23" s="182"/>
      <c r="F23" s="182"/>
      <c r="G23" s="183"/>
    </row>
    <row r="24" spans="1:7" ht="12">
      <c r="A24" s="15" t="s">
        <v>30</v>
      </c>
      <c r="B24" s="182" t="s">
        <v>44</v>
      </c>
      <c r="C24" s="182"/>
      <c r="D24" s="182"/>
      <c r="E24" s="182"/>
      <c r="F24" s="182"/>
      <c r="G24" s="183"/>
    </row>
    <row r="25" spans="1:7" ht="12.75" customHeight="1">
      <c r="A25" s="15"/>
      <c r="B25" s="182" t="s">
        <v>42</v>
      </c>
      <c r="C25" s="182"/>
      <c r="D25" s="182"/>
      <c r="E25" s="182"/>
      <c r="F25" s="182"/>
      <c r="G25" s="183"/>
    </row>
    <row r="26" spans="1:7" ht="21" customHeight="1">
      <c r="A26" s="15"/>
      <c r="B26" s="180" t="s">
        <v>101</v>
      </c>
      <c r="C26" s="180"/>
      <c r="D26" s="180"/>
      <c r="E26" s="180"/>
      <c r="F26" s="180"/>
      <c r="G26" s="187"/>
    </row>
    <row r="27" spans="1:7" ht="48.75" customHeight="1">
      <c r="A27" s="18"/>
      <c r="B27" s="50"/>
      <c r="C27" s="50"/>
      <c r="D27" s="50"/>
      <c r="E27" s="50"/>
      <c r="F27" s="50"/>
      <c r="G27" s="47"/>
    </row>
    <row r="28" spans="1:7" ht="12">
      <c r="A28" s="16"/>
      <c r="B28" s="16"/>
      <c r="C28" s="16"/>
      <c r="D28" s="89"/>
      <c r="E28" s="16"/>
      <c r="F28" s="16"/>
      <c r="G28" s="16"/>
    </row>
    <row r="29" spans="1:7" ht="12">
      <c r="A29" s="16"/>
      <c r="B29" s="16"/>
      <c r="C29" s="16"/>
      <c r="D29" s="16"/>
      <c r="E29" s="16"/>
      <c r="F29" s="16"/>
      <c r="G29" s="16"/>
    </row>
    <row r="30" spans="1:7" ht="12">
      <c r="A30" s="16"/>
      <c r="B30" s="16"/>
      <c r="C30" s="16"/>
      <c r="D30" s="16"/>
      <c r="E30" s="16"/>
      <c r="F30" s="16"/>
      <c r="G30" s="16"/>
    </row>
    <row r="31" spans="1:7" ht="12">
      <c r="A31" s="195" t="s">
        <v>172</v>
      </c>
      <c r="B31" s="196"/>
      <c r="C31" s="196"/>
      <c r="D31" s="196"/>
      <c r="E31" s="196"/>
      <c r="F31" s="196"/>
      <c r="G31" s="197"/>
    </row>
    <row r="32" spans="1:7" ht="12">
      <c r="A32" s="53"/>
      <c r="B32" s="54"/>
      <c r="C32" s="54"/>
      <c r="D32" s="54"/>
      <c r="E32" s="54"/>
      <c r="F32" s="54"/>
      <c r="G32" s="23"/>
    </row>
    <row r="33" spans="1:7" ht="12.75">
      <c r="A33" s="43"/>
      <c r="B33" s="44" t="s">
        <v>25</v>
      </c>
      <c r="C33" s="44" t="s">
        <v>25</v>
      </c>
      <c r="D33" s="44" t="s">
        <v>31</v>
      </c>
      <c r="E33" s="198" t="s">
        <v>37</v>
      </c>
      <c r="F33" s="198"/>
      <c r="G33" s="199"/>
    </row>
    <row r="34" spans="1:7" ht="12.75">
      <c r="A34" s="43" t="s">
        <v>24</v>
      </c>
      <c r="B34" s="44" t="s">
        <v>26</v>
      </c>
      <c r="C34" s="44" t="s">
        <v>27</v>
      </c>
      <c r="D34" s="44" t="s">
        <v>32</v>
      </c>
      <c r="E34" s="198"/>
      <c r="F34" s="198"/>
      <c r="G34" s="199"/>
    </row>
    <row r="35" spans="1:7" ht="12.75">
      <c r="A35" s="43" t="s">
        <v>35</v>
      </c>
      <c r="B35" s="45">
        <v>0</v>
      </c>
      <c r="C35" s="45" t="s">
        <v>58</v>
      </c>
      <c r="D35" s="45" t="s">
        <v>59</v>
      </c>
      <c r="E35" s="200" t="s">
        <v>28</v>
      </c>
      <c r="F35" s="200"/>
      <c r="G35" s="201"/>
    </row>
    <row r="36" spans="1:7" ht="12.75">
      <c r="A36" s="43" t="s">
        <v>34</v>
      </c>
      <c r="B36" s="45">
        <v>0</v>
      </c>
      <c r="C36" s="45" t="s">
        <v>60</v>
      </c>
      <c r="D36" s="45" t="s">
        <v>61</v>
      </c>
      <c r="E36" s="200" t="s">
        <v>28</v>
      </c>
      <c r="F36" s="200"/>
      <c r="G36" s="201"/>
    </row>
    <row r="37" spans="1:7" ht="25.5">
      <c r="A37" s="46" t="s">
        <v>36</v>
      </c>
      <c r="B37" s="45">
        <v>0</v>
      </c>
      <c r="C37" s="45" t="s">
        <v>62</v>
      </c>
      <c r="D37" s="45" t="s">
        <v>61</v>
      </c>
      <c r="E37" s="200" t="s">
        <v>28</v>
      </c>
      <c r="F37" s="200"/>
      <c r="G37" s="201"/>
    </row>
    <row r="38" spans="1:7" ht="12.75">
      <c r="A38" s="202" t="s">
        <v>29</v>
      </c>
      <c r="B38" s="203"/>
      <c r="C38" s="203"/>
      <c r="D38" s="203"/>
      <c r="E38" s="203"/>
      <c r="F38" s="203"/>
      <c r="G38" s="204"/>
    </row>
    <row r="39" spans="1:7" ht="25.5">
      <c r="A39" s="46" t="s">
        <v>33</v>
      </c>
      <c r="B39" s="45">
        <v>0</v>
      </c>
      <c r="C39" s="45" t="s">
        <v>58</v>
      </c>
      <c r="D39" s="45" t="s">
        <v>63</v>
      </c>
      <c r="E39" s="49" t="s">
        <v>64</v>
      </c>
      <c r="F39" s="48"/>
      <c r="G39" s="17"/>
    </row>
    <row r="40" spans="1:7" ht="12">
      <c r="A40" s="15"/>
      <c r="B40" s="16"/>
      <c r="C40" s="16"/>
      <c r="D40" s="16"/>
      <c r="E40" s="16"/>
      <c r="F40" s="16"/>
      <c r="G40" s="17"/>
    </row>
    <row r="41" spans="1:7" ht="12">
      <c r="A41" s="191" t="s">
        <v>135</v>
      </c>
      <c r="B41" s="192"/>
      <c r="C41" s="192"/>
      <c r="D41" s="192"/>
      <c r="E41" s="192"/>
      <c r="F41" s="192"/>
      <c r="G41" s="193"/>
    </row>
    <row r="42" spans="1:7" ht="12">
      <c r="A42" s="25"/>
      <c r="B42" s="26"/>
      <c r="C42" s="26"/>
      <c r="D42" s="26"/>
      <c r="E42" s="26"/>
      <c r="F42" s="26"/>
      <c r="G42" s="17"/>
    </row>
    <row r="43" spans="1:7" ht="12">
      <c r="A43" s="15"/>
      <c r="B43" s="16"/>
      <c r="C43" s="16"/>
      <c r="D43" s="16"/>
      <c r="E43" s="16"/>
      <c r="F43" s="16"/>
      <c r="G43" s="17"/>
    </row>
    <row r="44" spans="1:7" ht="12">
      <c r="A44" s="194" t="s">
        <v>38</v>
      </c>
      <c r="B44" s="16"/>
      <c r="C44" s="16"/>
      <c r="D44" s="16"/>
      <c r="E44" s="16"/>
      <c r="F44" s="16"/>
      <c r="G44" s="17"/>
    </row>
    <row r="45" spans="1:7" ht="12">
      <c r="A45" s="194"/>
      <c r="B45" s="16"/>
      <c r="C45" s="16"/>
      <c r="D45" s="16"/>
      <c r="E45" s="16"/>
      <c r="F45" s="16"/>
      <c r="G45" s="17"/>
    </row>
    <row r="46" spans="1:7" ht="12">
      <c r="A46" s="15"/>
      <c r="B46" s="16"/>
      <c r="C46" s="16"/>
      <c r="D46" s="16"/>
      <c r="E46" s="16"/>
      <c r="F46" s="16"/>
      <c r="G46" s="17"/>
    </row>
    <row r="47" spans="1:7" ht="12">
      <c r="A47" s="15"/>
      <c r="B47" s="182" t="s">
        <v>107</v>
      </c>
      <c r="C47" s="182"/>
      <c r="D47" s="182"/>
      <c r="E47" s="182"/>
      <c r="F47" s="182"/>
      <c r="G47" s="183"/>
    </row>
    <row r="48" spans="1:7" ht="12">
      <c r="A48" s="15" t="s">
        <v>39</v>
      </c>
      <c r="B48" s="182" t="s">
        <v>40</v>
      </c>
      <c r="C48" s="182"/>
      <c r="D48" s="182"/>
      <c r="E48" s="182"/>
      <c r="F48" s="182"/>
      <c r="G48" s="183"/>
    </row>
    <row r="49" spans="1:7" ht="12">
      <c r="A49" s="15"/>
      <c r="B49" s="182" t="s">
        <v>41</v>
      </c>
      <c r="C49" s="182"/>
      <c r="D49" s="182"/>
      <c r="E49" s="182"/>
      <c r="F49" s="182"/>
      <c r="G49" s="183"/>
    </row>
    <row r="50" spans="1:7" ht="12">
      <c r="A50" s="15"/>
      <c r="B50" s="182" t="s">
        <v>43</v>
      </c>
      <c r="C50" s="182"/>
      <c r="D50" s="182"/>
      <c r="E50" s="182"/>
      <c r="F50" s="182"/>
      <c r="G50" s="183"/>
    </row>
    <row r="51" spans="1:7" ht="12">
      <c r="A51" s="15" t="s">
        <v>30</v>
      </c>
      <c r="B51" s="182" t="s">
        <v>44</v>
      </c>
      <c r="C51" s="182"/>
      <c r="D51" s="182"/>
      <c r="E51" s="182"/>
      <c r="F51" s="182"/>
      <c r="G51" s="183"/>
    </row>
    <row r="52" spans="1:7" ht="12">
      <c r="A52" s="15"/>
      <c r="B52" s="182" t="s">
        <v>42</v>
      </c>
      <c r="C52" s="182"/>
      <c r="D52" s="182"/>
      <c r="E52" s="182"/>
      <c r="F52" s="182"/>
      <c r="G52" s="183"/>
    </row>
    <row r="53" spans="1:7" ht="12">
      <c r="A53" s="15"/>
      <c r="B53" s="180" t="s">
        <v>101</v>
      </c>
      <c r="C53" s="180"/>
      <c r="D53" s="180"/>
      <c r="E53" s="180"/>
      <c r="F53" s="180"/>
      <c r="G53" s="187"/>
    </row>
    <row r="54" spans="1:7" ht="12">
      <c r="A54" s="18"/>
      <c r="B54" s="50"/>
      <c r="C54" s="50"/>
      <c r="D54" s="50"/>
      <c r="E54" s="50"/>
      <c r="F54" s="50"/>
      <c r="G54" s="47"/>
    </row>
    <row r="87" spans="1:7" ht="12">
      <c r="A87" s="41"/>
      <c r="B87" s="42"/>
      <c r="C87" s="42"/>
      <c r="D87" s="42"/>
      <c r="E87" s="42"/>
      <c r="F87" s="42"/>
      <c r="G87" s="42"/>
    </row>
  </sheetData>
  <sheetProtection/>
  <mergeCells count="30">
    <mergeCell ref="B48:G48"/>
    <mergeCell ref="B47:G47"/>
    <mergeCell ref="B50:G50"/>
    <mergeCell ref="B53:G53"/>
    <mergeCell ref="B51:G51"/>
    <mergeCell ref="B52:G52"/>
    <mergeCell ref="B49:G49"/>
    <mergeCell ref="A31:G31"/>
    <mergeCell ref="E33:G34"/>
    <mergeCell ref="A44:A45"/>
    <mergeCell ref="E35:G35"/>
    <mergeCell ref="E36:G36"/>
    <mergeCell ref="A41:G41"/>
    <mergeCell ref="A38:G38"/>
    <mergeCell ref="E37:G37"/>
    <mergeCell ref="A4:G4"/>
    <mergeCell ref="E6:G7"/>
    <mergeCell ref="E8:G8"/>
    <mergeCell ref="E9:G9"/>
    <mergeCell ref="E10:G10"/>
    <mergeCell ref="A11:G11"/>
    <mergeCell ref="B24:G24"/>
    <mergeCell ref="B25:G25"/>
    <mergeCell ref="B26:G26"/>
    <mergeCell ref="B22:G22"/>
    <mergeCell ref="B23:G23"/>
    <mergeCell ref="A14:G14"/>
    <mergeCell ref="A17:A18"/>
    <mergeCell ref="B20:G20"/>
    <mergeCell ref="B21:G2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pescantina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pescantina</dc:creator>
  <cp:keywords/>
  <dc:description/>
  <cp:lastModifiedBy>Morena Tommasi</cp:lastModifiedBy>
  <cp:lastPrinted>2023-12-15T07:26:04Z</cp:lastPrinted>
  <dcterms:created xsi:type="dcterms:W3CDTF">2009-11-17T13:58:01Z</dcterms:created>
  <dcterms:modified xsi:type="dcterms:W3CDTF">2023-12-15T07:27:28Z</dcterms:modified>
  <cp:category/>
  <cp:version/>
  <cp:contentType/>
  <cp:contentStatus/>
</cp:coreProperties>
</file>